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claircd1/Desktop/"/>
    </mc:Choice>
  </mc:AlternateContent>
  <xr:revisionPtr revIDLastSave="0" documentId="8_{37C1A2B0-09AD-6C45-A42B-A433766B58A3}" xr6:coauthVersionLast="47" xr6:coauthVersionMax="47" xr10:uidLastSave="{00000000-0000-0000-0000-000000000000}"/>
  <bookViews>
    <workbookView xWindow="15760" yWindow="500" windowWidth="29040" windowHeight="16440" xr2:uid="{57BBD661-6275-4606-B0CD-1BB1CBE58E2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3" i="1" l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</calcChain>
</file>

<file path=xl/sharedStrings.xml><?xml version="1.0" encoding="utf-8"?>
<sst xmlns="http://schemas.openxmlformats.org/spreadsheetml/2006/main" count="72" uniqueCount="46">
  <si>
    <t>Measure 3 (Initial) Candidate Competency at Program Completion</t>
  </si>
  <si>
    <t>Content Exam Pass Rate Results 22-23</t>
  </si>
  <si>
    <t>Minimum Pass Rate Required = 75%</t>
  </si>
  <si>
    <t>SFA EPP Overall Pass Rate - 86%</t>
  </si>
  <si>
    <t>Certification Exams</t>
  </si>
  <si>
    <t>Total_N</t>
  </si>
  <si>
    <t>N_Passed</t>
  </si>
  <si>
    <t>Pass Rate %</t>
  </si>
  <si>
    <t>All</t>
  </si>
  <si>
    <t>Female</t>
  </si>
  <si>
    <t>Male</t>
  </si>
  <si>
    <t>African American</t>
  </si>
  <si>
    <t>Hispanic</t>
  </si>
  <si>
    <t>Other</t>
  </si>
  <si>
    <t>White</t>
  </si>
  <si>
    <t>Grey Box</t>
  </si>
  <si>
    <t>No Tests Taken</t>
  </si>
  <si>
    <t>Red Box</t>
  </si>
  <si>
    <t>Pass Rates Below 75%</t>
  </si>
  <si>
    <t xml:space="preserve">All </t>
  </si>
  <si>
    <t>Tests Taken</t>
  </si>
  <si>
    <t>Tests Passed</t>
  </si>
  <si>
    <t>AAFCS: Family &amp; Consumer Science</t>
  </si>
  <si>
    <t>Agriculture, Food &amp; Natural Resources 6-12</t>
  </si>
  <si>
    <t>Art EC-12</t>
  </si>
  <si>
    <t>Business &amp; Finance 6-12</t>
  </si>
  <si>
    <t>Chemistry 7-12</t>
  </si>
  <si>
    <t>Core Subjects 4-8</t>
  </si>
  <si>
    <t>Core Subjects EC-6 (#391)</t>
  </si>
  <si>
    <t>Dance 6-12</t>
  </si>
  <si>
    <t>Deaf and Hard of Hearing</t>
  </si>
  <si>
    <t>English Language Arts and Reading 4-8 (#217)</t>
  </si>
  <si>
    <t>English Language Arts and Reading 7-12</t>
  </si>
  <si>
    <t>History 7-12</t>
  </si>
  <si>
    <t>Life Science 7-12</t>
  </si>
  <si>
    <t>Mathematics 4-8</t>
  </si>
  <si>
    <t>Mathematics 7-12</t>
  </si>
  <si>
    <t>Music EC-12</t>
  </si>
  <si>
    <t>Physical Education EC-12</t>
  </si>
  <si>
    <t>Science 4-8</t>
  </si>
  <si>
    <t>Science of Teaching Reading</t>
  </si>
  <si>
    <t>Social Studies 4-8</t>
  </si>
  <si>
    <t>Social Studies 7-12</t>
  </si>
  <si>
    <t>Special Education EC-12</t>
  </si>
  <si>
    <t>Theatre EC-12</t>
  </si>
  <si>
    <t>Certification Exams Total Pass 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</si>
</sst>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D5D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2E5FF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5DE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E5FF"/>
        <bgColor rgb="FFD9D9D9"/>
      </patternFill>
    </fill>
    <fill>
      <patternFill patternType="solid">
        <fgColor rgb="FF4040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6FEDA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2" fillId="0" borderId="0" xfId="0" applyFont="1"/>
    <xf numFmtId="0" fontId="4" fillId="10" borderId="6" xfId="0" applyFont="1" applyFill="1" applyBorder="1"/>
    <xf numFmtId="0" fontId="4" fillId="11" borderId="6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0" fontId="2" fillId="6" borderId="11" xfId="0" applyFont="1" applyFill="1" applyBorder="1"/>
    <xf numFmtId="0" fontId="2" fillId="6" borderId="12" xfId="0" applyFont="1" applyFill="1" applyBorder="1"/>
    <xf numFmtId="0" fontId="2" fillId="6" borderId="13" xfId="0" applyFont="1" applyFill="1" applyBorder="1"/>
    <xf numFmtId="0" fontId="2" fillId="7" borderId="11" xfId="0" applyFont="1" applyFill="1" applyBorder="1"/>
    <xf numFmtId="0" fontId="2" fillId="7" borderId="12" xfId="0" applyFont="1" applyFill="1" applyBorder="1"/>
    <xf numFmtId="0" fontId="2" fillId="7" borderId="13" xfId="0" applyFont="1" applyFill="1" applyBorder="1"/>
    <xf numFmtId="0" fontId="2" fillId="8" borderId="11" xfId="0" applyFont="1" applyFill="1" applyBorder="1"/>
    <xf numFmtId="0" fontId="2" fillId="8" borderId="12" xfId="0" applyFont="1" applyFill="1" applyBorder="1"/>
    <xf numFmtId="0" fontId="2" fillId="8" borderId="13" xfId="0" applyFont="1" applyFill="1" applyBorder="1"/>
    <xf numFmtId="0" fontId="2" fillId="9" borderId="11" xfId="0" applyFont="1" applyFill="1" applyBorder="1"/>
    <xf numFmtId="0" fontId="2" fillId="9" borderId="12" xfId="0" applyFont="1" applyFill="1" applyBorder="1"/>
    <xf numFmtId="0" fontId="2" fillId="9" borderId="13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0" fontId="3" fillId="6" borderId="14" xfId="0" applyFont="1" applyFill="1" applyBorder="1" applyAlignment="1">
      <alignment horizontal="right"/>
    </xf>
    <xf numFmtId="0" fontId="3" fillId="9" borderId="14" xfId="0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3" fillId="7" borderId="6" xfId="0" applyFont="1" applyFill="1" applyBorder="1" applyAlignment="1">
      <alignment horizontal="right"/>
    </xf>
    <xf numFmtId="0" fontId="3" fillId="9" borderId="6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right"/>
    </xf>
    <xf numFmtId="0" fontId="4" fillId="10" borderId="7" xfId="0" applyFont="1" applyFill="1" applyBorder="1"/>
    <xf numFmtId="0" fontId="4" fillId="10" borderId="8" xfId="0" applyFont="1" applyFill="1" applyBorder="1"/>
    <xf numFmtId="0" fontId="3" fillId="5" borderId="6" xfId="0" applyFont="1" applyFill="1" applyBorder="1"/>
    <xf numFmtId="0" fontId="4" fillId="10" borderId="15" xfId="0" applyFont="1" applyFill="1" applyBorder="1"/>
    <xf numFmtId="0" fontId="4" fillId="10" borderId="10" xfId="0" applyFont="1" applyFill="1" applyBorder="1"/>
    <xf numFmtId="0" fontId="3" fillId="9" borderId="6" xfId="0" applyFont="1" applyFill="1" applyBorder="1"/>
    <xf numFmtId="0" fontId="2" fillId="3" borderId="6" xfId="0" applyFont="1" applyFill="1" applyBorder="1"/>
    <xf numFmtId="0" fontId="3" fillId="12" borderId="6" xfId="0" applyFont="1" applyFill="1" applyBorder="1"/>
    <xf numFmtId="9" fontId="3" fillId="12" borderId="6" xfId="0" applyNumberFormat="1" applyFont="1" applyFill="1" applyBorder="1"/>
    <xf numFmtId="0" fontId="2" fillId="4" borderId="6" xfId="0" applyFont="1" applyFill="1" applyBorder="1"/>
    <xf numFmtId="0" fontId="3" fillId="13" borderId="6" xfId="0" applyFont="1" applyFill="1" applyBorder="1"/>
    <xf numFmtId="9" fontId="3" fillId="13" borderId="6" xfId="0" applyNumberFormat="1" applyFont="1" applyFill="1" applyBorder="1"/>
    <xf numFmtId="0" fontId="2" fillId="5" borderId="6" xfId="0" applyFont="1" applyFill="1" applyBorder="1"/>
    <xf numFmtId="0" fontId="3" fillId="14" borderId="6" xfId="0" applyFont="1" applyFill="1" applyBorder="1"/>
    <xf numFmtId="9" fontId="3" fillId="14" borderId="6" xfId="0" applyNumberFormat="1" applyFont="1" applyFill="1" applyBorder="1"/>
    <xf numFmtId="0" fontId="2" fillId="6" borderId="6" xfId="0" applyFont="1" applyFill="1" applyBorder="1"/>
    <xf numFmtId="0" fontId="3" fillId="15" borderId="6" xfId="0" applyFont="1" applyFill="1" applyBorder="1"/>
    <xf numFmtId="9" fontId="3" fillId="20" borderId="6" xfId="0" applyNumberFormat="1" applyFont="1" applyFill="1" applyBorder="1"/>
    <xf numFmtId="0" fontId="2" fillId="7" borderId="6" xfId="0" applyFont="1" applyFill="1" applyBorder="1"/>
    <xf numFmtId="0" fontId="3" fillId="16" borderId="6" xfId="0" applyFont="1" applyFill="1" applyBorder="1"/>
    <xf numFmtId="9" fontId="3" fillId="16" borderId="6" xfId="0" applyNumberFormat="1" applyFont="1" applyFill="1" applyBorder="1"/>
    <xf numFmtId="0" fontId="2" fillId="8" borderId="6" xfId="0" applyFont="1" applyFill="1" applyBorder="1"/>
    <xf numFmtId="0" fontId="3" fillId="17" borderId="6" xfId="0" applyFont="1" applyFill="1" applyBorder="1"/>
    <xf numFmtId="9" fontId="3" fillId="17" borderId="6" xfId="0" applyNumberFormat="1" applyFont="1" applyFill="1" applyBorder="1"/>
    <xf numFmtId="0" fontId="2" fillId="9" borderId="6" xfId="0" applyFont="1" applyFill="1" applyBorder="1"/>
    <xf numFmtId="0" fontId="3" fillId="18" borderId="6" xfId="0" applyFont="1" applyFill="1" applyBorder="1"/>
    <xf numFmtId="9" fontId="3" fillId="18" borderId="6" xfId="0" applyNumberFormat="1" applyFont="1" applyFill="1" applyBorder="1"/>
    <xf numFmtId="164" fontId="3" fillId="3" borderId="14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164" fontId="3" fillId="11" borderId="6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right"/>
    </xf>
    <xf numFmtId="164" fontId="3" fillId="10" borderId="6" xfId="0" applyNumberFormat="1" applyFont="1" applyFill="1" applyBorder="1" applyAlignment="1">
      <alignment horizontal="right"/>
    </xf>
    <xf numFmtId="164" fontId="3" fillId="21" borderId="6" xfId="0" applyNumberFormat="1" applyFont="1" applyFill="1" applyBorder="1" applyAlignment="1">
      <alignment horizontal="right"/>
    </xf>
    <xf numFmtId="0" fontId="3" fillId="5" borderId="19" xfId="0" applyFont="1" applyFill="1" applyBorder="1"/>
    <xf numFmtId="164" fontId="3" fillId="6" borderId="14" xfId="0" applyNumberFormat="1" applyFont="1" applyFill="1" applyBorder="1" applyAlignment="1">
      <alignment horizontal="right"/>
    </xf>
    <xf numFmtId="164" fontId="3" fillId="6" borderId="6" xfId="0" applyNumberFormat="1" applyFont="1" applyFill="1" applyBorder="1" applyAlignment="1">
      <alignment horizontal="right"/>
    </xf>
    <xf numFmtId="164" fontId="5" fillId="11" borderId="5" xfId="0" applyNumberFormat="1" applyFont="1" applyFill="1" applyBorder="1"/>
    <xf numFmtId="164" fontId="5" fillId="7" borderId="16" xfId="0" applyNumberFormat="1" applyFont="1" applyFill="1" applyBorder="1"/>
    <xf numFmtId="164" fontId="5" fillId="11" borderId="16" xfId="0" applyNumberFormat="1" applyFont="1" applyFill="1" applyBorder="1"/>
    <xf numFmtId="164" fontId="5" fillId="11" borderId="6" xfId="0" applyNumberFormat="1" applyFont="1" applyFill="1" applyBorder="1" applyAlignment="1">
      <alignment horizontal="right"/>
    </xf>
    <xf numFmtId="164" fontId="5" fillId="7" borderId="6" xfId="0" applyNumberFormat="1" applyFont="1" applyFill="1" applyBorder="1" applyAlignment="1">
      <alignment horizontal="right"/>
    </xf>
    <xf numFmtId="164" fontId="5" fillId="22" borderId="16" xfId="0" applyNumberFormat="1" applyFont="1" applyFill="1" applyBorder="1"/>
    <xf numFmtId="164" fontId="5" fillId="22" borderId="6" xfId="0" applyNumberFormat="1" applyFont="1" applyFill="1" applyBorder="1" applyAlignment="1">
      <alignment horizontal="right"/>
    </xf>
    <xf numFmtId="164" fontId="3" fillId="9" borderId="20" xfId="0" applyNumberFormat="1" applyFont="1" applyFill="1" applyBorder="1" applyAlignment="1">
      <alignment horizontal="right"/>
    </xf>
    <xf numFmtId="164" fontId="3" fillId="9" borderId="21" xfId="0" applyNumberFormat="1" applyFont="1" applyFill="1" applyBorder="1" applyAlignment="1">
      <alignment horizontal="right"/>
    </xf>
    <xf numFmtId="164" fontId="5" fillId="11" borderId="22" xfId="0" applyNumberFormat="1" applyFont="1" applyFill="1" applyBorder="1"/>
    <xf numFmtId="164" fontId="5" fillId="9" borderId="22" xfId="0" applyNumberFormat="1" applyFont="1" applyFill="1" applyBorder="1"/>
    <xf numFmtId="164" fontId="3" fillId="11" borderId="21" xfId="0" applyNumberFormat="1" applyFont="1" applyFill="1" applyBorder="1" applyAlignment="1">
      <alignment horizontal="right"/>
    </xf>
    <xf numFmtId="0" fontId="3" fillId="3" borderId="23" xfId="0" applyFont="1" applyFill="1" applyBorder="1"/>
    <xf numFmtId="0" fontId="3" fillId="3" borderId="19" xfId="0" applyFont="1" applyFill="1" applyBorder="1"/>
    <xf numFmtId="0" fontId="3" fillId="4" borderId="19" xfId="0" applyFont="1" applyFill="1" applyBorder="1"/>
    <xf numFmtId="0" fontId="3" fillId="6" borderId="19" xfId="0" applyFont="1" applyFill="1" applyBorder="1"/>
    <xf numFmtId="0" fontId="3" fillId="7" borderId="19" xfId="0" applyFont="1" applyFill="1" applyBorder="1"/>
    <xf numFmtId="0" fontId="3" fillId="8" borderId="19" xfId="0" applyFont="1" applyFill="1" applyBorder="1"/>
    <xf numFmtId="0" fontId="3" fillId="9" borderId="19" xfId="0" applyFont="1" applyFill="1" applyBorder="1"/>
    <xf numFmtId="164" fontId="5" fillId="7" borderId="6" xfId="0" applyNumberFormat="1" applyFont="1" applyFill="1" applyBorder="1"/>
    <xf numFmtId="0" fontId="2" fillId="0" borderId="26" xfId="0" applyFont="1" applyBorder="1"/>
    <xf numFmtId="0" fontId="2" fillId="0" borderId="27" xfId="0" applyFont="1" applyBorder="1"/>
    <xf numFmtId="0" fontId="3" fillId="0" borderId="28" xfId="0" applyFont="1" applyBorder="1"/>
    <xf numFmtId="0" fontId="3" fillId="9" borderId="29" xfId="0" applyFont="1" applyFill="1" applyBorder="1"/>
    <xf numFmtId="0" fontId="2" fillId="0" borderId="30" xfId="0" applyFont="1" applyBorder="1"/>
    <xf numFmtId="0" fontId="2" fillId="3" borderId="31" xfId="0" applyFont="1" applyFill="1" applyBorder="1"/>
    <xf numFmtId="9" fontId="2" fillId="3" borderId="18" xfId="0" applyNumberFormat="1" applyFont="1" applyFill="1" applyBorder="1"/>
    <xf numFmtId="0" fontId="2" fillId="4" borderId="18" xfId="0" applyFont="1" applyFill="1" applyBorder="1"/>
    <xf numFmtId="9" fontId="2" fillId="4" borderId="18" xfId="0" applyNumberFormat="1" applyFont="1" applyFill="1" applyBorder="1"/>
    <xf numFmtId="0" fontId="2" fillId="5" borderId="18" xfId="0" applyFont="1" applyFill="1" applyBorder="1"/>
    <xf numFmtId="9" fontId="2" fillId="5" borderId="18" xfId="0" applyNumberFormat="1" applyFont="1" applyFill="1" applyBorder="1"/>
    <xf numFmtId="0" fontId="2" fillId="6" borderId="18" xfId="0" applyFont="1" applyFill="1" applyBorder="1"/>
    <xf numFmtId="0" fontId="2" fillId="7" borderId="18" xfId="0" applyFont="1" applyFill="1" applyBorder="1"/>
    <xf numFmtId="9" fontId="2" fillId="7" borderId="18" xfId="0" applyNumberFormat="1" applyFont="1" applyFill="1" applyBorder="1"/>
    <xf numFmtId="0" fontId="2" fillId="8" borderId="18" xfId="0" applyFont="1" applyFill="1" applyBorder="1"/>
    <xf numFmtId="9" fontId="2" fillId="8" borderId="18" xfId="0" applyNumberFormat="1" applyFont="1" applyFill="1" applyBorder="1"/>
    <xf numFmtId="0" fontId="2" fillId="9" borderId="18" xfId="0" applyFont="1" applyFill="1" applyBorder="1"/>
    <xf numFmtId="9" fontId="2" fillId="9" borderId="32" xfId="0" applyNumberFormat="1" applyFont="1" applyFill="1" applyBorder="1"/>
    <xf numFmtId="0" fontId="2" fillId="3" borderId="33" xfId="0" applyFont="1" applyFill="1" applyBorder="1"/>
    <xf numFmtId="0" fontId="3" fillId="4" borderId="14" xfId="0" applyFont="1" applyFill="1" applyBorder="1" applyAlignment="1">
      <alignment horizontal="right"/>
    </xf>
    <xf numFmtId="164" fontId="3" fillId="4" borderId="14" xfId="0" applyNumberFormat="1" applyFont="1" applyFill="1" applyBorder="1" applyAlignment="1">
      <alignment horizontal="right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9" fontId="2" fillId="11" borderId="18" xfId="0" applyNumberFormat="1" applyFont="1" applyFill="1" applyBorder="1"/>
    <xf numFmtId="0" fontId="1" fillId="20" borderId="7" xfId="0" applyFont="1" applyFill="1" applyBorder="1" applyAlignment="1">
      <alignment horizontal="left"/>
    </xf>
    <xf numFmtId="0" fontId="1" fillId="2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19" borderId="7" xfId="0" applyFont="1" applyFill="1" applyBorder="1" applyAlignment="1">
      <alignment horizontal="left"/>
    </xf>
    <xf numFmtId="0" fontId="1" fillId="19" borderId="8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4040"/>
      <color rgb="FFF2E5FF"/>
      <color rgb="FFFFD5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9028-21D8-4F2A-87F0-42C718DF0D84}">
  <dimension ref="A1:V43"/>
  <sheetViews>
    <sheetView tabSelected="1" workbookViewId="0">
      <selection sqref="A1:D1"/>
    </sheetView>
  </sheetViews>
  <sheetFormatPr baseColWidth="10" defaultColWidth="8.83203125" defaultRowHeight="15" x14ac:dyDescent="0.2"/>
  <cols>
    <col min="1" max="1" width="41.33203125" bestFit="1" customWidth="1"/>
    <col min="2" max="2" width="11.33203125" bestFit="1" customWidth="1"/>
    <col min="3" max="3" width="12.1640625" bestFit="1" customWidth="1"/>
    <col min="4" max="5" width="11.33203125" bestFit="1" customWidth="1"/>
    <col min="6" max="6" width="12.1640625" bestFit="1" customWidth="1"/>
    <col min="7" max="8" width="11.33203125" bestFit="1" customWidth="1"/>
    <col min="9" max="9" width="12.1640625" bestFit="1" customWidth="1"/>
    <col min="10" max="11" width="11.33203125" bestFit="1" customWidth="1"/>
    <col min="12" max="12" width="12.1640625" bestFit="1" customWidth="1"/>
    <col min="13" max="14" width="11.33203125" bestFit="1" customWidth="1"/>
    <col min="15" max="15" width="12.1640625" bestFit="1" customWidth="1"/>
    <col min="16" max="17" width="11.33203125" bestFit="1" customWidth="1"/>
    <col min="18" max="18" width="12.1640625" bestFit="1" customWidth="1"/>
    <col min="19" max="20" width="11.33203125" bestFit="1" customWidth="1"/>
    <col min="21" max="21" width="12.1640625" bestFit="1" customWidth="1"/>
    <col min="22" max="22" width="11.33203125" bestFit="1" customWidth="1"/>
  </cols>
  <sheetData>
    <row r="1" spans="1:22" x14ac:dyDescent="0.2">
      <c r="A1" s="120" t="s">
        <v>0</v>
      </c>
      <c r="B1" s="120"/>
      <c r="C1" s="120"/>
      <c r="D1" s="12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120" t="s">
        <v>1</v>
      </c>
      <c r="B2" s="120"/>
      <c r="C2" s="120"/>
      <c r="D2" s="12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">
      <c r="A3" s="120" t="s">
        <v>2</v>
      </c>
      <c r="B3" s="120"/>
      <c r="C3" s="120"/>
      <c r="D3" s="12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">
      <c r="A4" s="121" t="s">
        <v>3</v>
      </c>
      <c r="B4" s="121"/>
      <c r="C4" s="121"/>
      <c r="D4" s="12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">
      <c r="A5" s="2" t="s">
        <v>4</v>
      </c>
      <c r="B5" s="3" t="s">
        <v>5</v>
      </c>
      <c r="C5" s="3" t="s">
        <v>6</v>
      </c>
      <c r="D5" s="4" t="s">
        <v>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">
      <c r="A6" s="43" t="s">
        <v>8</v>
      </c>
      <c r="B6" s="44">
        <v>579</v>
      </c>
      <c r="C6" s="44">
        <v>496</v>
      </c>
      <c r="D6" s="45">
        <v>0.86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46" t="s">
        <v>9</v>
      </c>
      <c r="B7" s="47">
        <v>506</v>
      </c>
      <c r="C7" s="47">
        <v>436</v>
      </c>
      <c r="D7" s="48">
        <v>0.86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A8" s="49" t="s">
        <v>10</v>
      </c>
      <c r="B8" s="50">
        <v>73</v>
      </c>
      <c r="C8" s="50">
        <v>60</v>
      </c>
      <c r="D8" s="51">
        <v>0.82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52" t="s">
        <v>11</v>
      </c>
      <c r="B9" s="53">
        <v>38</v>
      </c>
      <c r="C9" s="53">
        <v>24</v>
      </c>
      <c r="D9" s="54">
        <v>0.63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">
      <c r="A10" s="55" t="s">
        <v>12</v>
      </c>
      <c r="B10" s="56">
        <v>116</v>
      </c>
      <c r="C10" s="56">
        <v>97</v>
      </c>
      <c r="D10" s="57">
        <v>0.84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">
      <c r="A11" s="58" t="s">
        <v>13</v>
      </c>
      <c r="B11" s="59">
        <v>18</v>
      </c>
      <c r="C11" s="59">
        <v>16</v>
      </c>
      <c r="D11" s="60">
        <v>0.89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">
      <c r="A12" s="61" t="s">
        <v>14</v>
      </c>
      <c r="B12" s="62">
        <v>407</v>
      </c>
      <c r="C12" s="62">
        <v>359</v>
      </c>
      <c r="D12" s="63">
        <v>0.88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">
      <c r="A14" s="6" t="s">
        <v>15</v>
      </c>
      <c r="B14" s="122" t="s">
        <v>16</v>
      </c>
      <c r="C14" s="123"/>
      <c r="D14" s="12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">
      <c r="A15" s="7" t="s">
        <v>17</v>
      </c>
      <c r="B15" s="118" t="s">
        <v>18</v>
      </c>
      <c r="C15" s="119"/>
      <c r="D15" s="11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6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">
      <c r="A17" s="130" t="s">
        <v>4</v>
      </c>
      <c r="B17" s="132" t="s">
        <v>19</v>
      </c>
      <c r="C17" s="133"/>
      <c r="D17" s="133"/>
      <c r="E17" s="134" t="s">
        <v>9</v>
      </c>
      <c r="F17" s="135"/>
      <c r="G17" s="136"/>
      <c r="H17" s="137" t="s">
        <v>10</v>
      </c>
      <c r="I17" s="138"/>
      <c r="J17" s="139"/>
      <c r="K17" s="140" t="s">
        <v>11</v>
      </c>
      <c r="L17" s="141"/>
      <c r="M17" s="142"/>
      <c r="N17" s="143" t="s">
        <v>12</v>
      </c>
      <c r="O17" s="144"/>
      <c r="P17" s="145"/>
      <c r="Q17" s="124" t="s">
        <v>13</v>
      </c>
      <c r="R17" s="125"/>
      <c r="S17" s="126"/>
      <c r="T17" s="127" t="s">
        <v>14</v>
      </c>
      <c r="U17" s="128"/>
      <c r="V17" s="129"/>
    </row>
    <row r="18" spans="1:22" ht="16" thickBot="1" x14ac:dyDescent="0.25">
      <c r="A18" s="131"/>
      <c r="B18" s="8" t="s">
        <v>20</v>
      </c>
      <c r="C18" s="9" t="s">
        <v>21</v>
      </c>
      <c r="D18" s="111" t="s">
        <v>7</v>
      </c>
      <c r="E18" s="114" t="s">
        <v>20</v>
      </c>
      <c r="F18" s="115" t="s">
        <v>21</v>
      </c>
      <c r="G18" s="116" t="s">
        <v>7</v>
      </c>
      <c r="H18" s="10" t="s">
        <v>20</v>
      </c>
      <c r="I18" s="11" t="s">
        <v>21</v>
      </c>
      <c r="J18" s="12" t="s">
        <v>7</v>
      </c>
      <c r="K18" s="13" t="s">
        <v>20</v>
      </c>
      <c r="L18" s="14" t="s">
        <v>21</v>
      </c>
      <c r="M18" s="15" t="s">
        <v>7</v>
      </c>
      <c r="N18" s="16" t="s">
        <v>20</v>
      </c>
      <c r="O18" s="17" t="s">
        <v>21</v>
      </c>
      <c r="P18" s="18" t="s">
        <v>7</v>
      </c>
      <c r="Q18" s="19" t="s">
        <v>20</v>
      </c>
      <c r="R18" s="20" t="s">
        <v>21</v>
      </c>
      <c r="S18" s="21" t="s">
        <v>7</v>
      </c>
      <c r="T18" s="22" t="s">
        <v>20</v>
      </c>
      <c r="U18" s="23" t="s">
        <v>21</v>
      </c>
      <c r="V18" s="24" t="s">
        <v>7</v>
      </c>
    </row>
    <row r="19" spans="1:22" ht="16" thickBot="1" x14ac:dyDescent="0.25">
      <c r="A19" s="93" t="s">
        <v>22</v>
      </c>
      <c r="B19" s="25">
        <v>5</v>
      </c>
      <c r="C19" s="26">
        <v>4</v>
      </c>
      <c r="D19" s="64">
        <v>0.8</v>
      </c>
      <c r="E19" s="112">
        <v>5</v>
      </c>
      <c r="F19" s="112">
        <v>4</v>
      </c>
      <c r="G19" s="113">
        <v>0.8</v>
      </c>
      <c r="H19" s="40"/>
      <c r="I19" s="41"/>
      <c r="J19" s="68"/>
      <c r="K19" s="27">
        <v>1</v>
      </c>
      <c r="L19" s="27">
        <v>1</v>
      </c>
      <c r="M19" s="71">
        <v>1</v>
      </c>
      <c r="N19" s="34">
        <v>1</v>
      </c>
      <c r="O19" s="34">
        <v>0</v>
      </c>
      <c r="P19" s="73">
        <v>0</v>
      </c>
      <c r="Q19" s="40"/>
      <c r="R19" s="41"/>
      <c r="S19" s="68"/>
      <c r="T19" s="28">
        <v>3</v>
      </c>
      <c r="U19" s="28">
        <v>3</v>
      </c>
      <c r="V19" s="80">
        <v>1</v>
      </c>
    </row>
    <row r="20" spans="1:22" x14ac:dyDescent="0.2">
      <c r="A20" s="94" t="s">
        <v>23</v>
      </c>
      <c r="B20" s="29">
        <v>7</v>
      </c>
      <c r="C20" s="30">
        <v>7</v>
      </c>
      <c r="D20" s="65">
        <v>1</v>
      </c>
      <c r="E20" s="31">
        <v>6</v>
      </c>
      <c r="F20" s="31">
        <v>6</v>
      </c>
      <c r="G20" s="67">
        <v>1</v>
      </c>
      <c r="H20" s="32">
        <v>1</v>
      </c>
      <c r="I20" s="32">
        <v>1</v>
      </c>
      <c r="J20" s="69">
        <v>1</v>
      </c>
      <c r="K20" s="37"/>
      <c r="L20" s="38"/>
      <c r="M20" s="68"/>
      <c r="N20" s="40"/>
      <c r="O20" s="41"/>
      <c r="P20" s="68"/>
      <c r="Q20" s="37"/>
      <c r="R20" s="38"/>
      <c r="S20" s="68"/>
      <c r="T20" s="35">
        <v>7</v>
      </c>
      <c r="U20" s="35">
        <v>7</v>
      </c>
      <c r="V20" s="81">
        <v>1</v>
      </c>
    </row>
    <row r="21" spans="1:22" x14ac:dyDescent="0.2">
      <c r="A21" s="94" t="s">
        <v>24</v>
      </c>
      <c r="B21" s="29">
        <v>9</v>
      </c>
      <c r="C21" s="30">
        <v>9</v>
      </c>
      <c r="D21" s="65">
        <v>1</v>
      </c>
      <c r="E21" s="31">
        <v>9</v>
      </c>
      <c r="F21" s="31">
        <v>9</v>
      </c>
      <c r="G21" s="67">
        <v>1</v>
      </c>
      <c r="H21" s="37"/>
      <c r="I21" s="38"/>
      <c r="J21" s="68"/>
      <c r="K21" s="37"/>
      <c r="L21" s="38"/>
      <c r="M21" s="68"/>
      <c r="N21" s="34">
        <v>2</v>
      </c>
      <c r="O21" s="34">
        <v>2</v>
      </c>
      <c r="P21" s="74">
        <v>1</v>
      </c>
      <c r="Q21" s="37"/>
      <c r="R21" s="38"/>
      <c r="S21" s="68"/>
      <c r="T21" s="35">
        <v>7</v>
      </c>
      <c r="U21" s="35">
        <v>7</v>
      </c>
      <c r="V21" s="81">
        <v>1</v>
      </c>
    </row>
    <row r="22" spans="1:22" ht="16" thickBot="1" x14ac:dyDescent="0.25">
      <c r="A22" s="94" t="s">
        <v>25</v>
      </c>
      <c r="B22" s="29">
        <v>2</v>
      </c>
      <c r="C22" s="30">
        <v>1</v>
      </c>
      <c r="D22" s="66">
        <v>0.5</v>
      </c>
      <c r="E22" s="31">
        <v>1</v>
      </c>
      <c r="F22" s="31">
        <v>1</v>
      </c>
      <c r="G22" s="67">
        <v>1</v>
      </c>
      <c r="H22" s="32">
        <v>1</v>
      </c>
      <c r="I22" s="32">
        <v>0</v>
      </c>
      <c r="J22" s="66">
        <v>0</v>
      </c>
      <c r="K22" s="37"/>
      <c r="L22" s="38"/>
      <c r="M22" s="68"/>
      <c r="N22" s="34">
        <v>1</v>
      </c>
      <c r="O22" s="34">
        <v>0</v>
      </c>
      <c r="P22" s="75">
        <v>0</v>
      </c>
      <c r="Q22" s="37"/>
      <c r="R22" s="38"/>
      <c r="S22" s="68"/>
      <c r="T22" s="35">
        <v>1</v>
      </c>
      <c r="U22" s="35">
        <v>1</v>
      </c>
      <c r="V22" s="81">
        <v>1</v>
      </c>
    </row>
    <row r="23" spans="1:22" x14ac:dyDescent="0.2">
      <c r="A23" s="94" t="s">
        <v>26</v>
      </c>
      <c r="B23" s="29">
        <v>1</v>
      </c>
      <c r="C23" s="30">
        <v>0</v>
      </c>
      <c r="D23" s="66">
        <v>0</v>
      </c>
      <c r="E23" s="31">
        <v>1</v>
      </c>
      <c r="F23" s="31">
        <v>0</v>
      </c>
      <c r="G23" s="66">
        <v>0</v>
      </c>
      <c r="H23" s="37"/>
      <c r="I23" s="38"/>
      <c r="J23" s="68"/>
      <c r="K23" s="37"/>
      <c r="L23" s="38"/>
      <c r="M23" s="68"/>
      <c r="N23" s="40"/>
      <c r="O23" s="41"/>
      <c r="P23" s="68"/>
      <c r="Q23" s="37"/>
      <c r="R23" s="38"/>
      <c r="S23" s="68"/>
      <c r="T23" s="35">
        <v>1</v>
      </c>
      <c r="U23" s="35">
        <v>0</v>
      </c>
      <c r="V23" s="82">
        <v>0</v>
      </c>
    </row>
    <row r="24" spans="1:22" x14ac:dyDescent="0.2">
      <c r="A24" s="94" t="s">
        <v>27</v>
      </c>
      <c r="B24" s="29">
        <v>15</v>
      </c>
      <c r="C24" s="30">
        <v>11</v>
      </c>
      <c r="D24" s="66">
        <v>0.73299999999999998</v>
      </c>
      <c r="E24" s="31">
        <v>14</v>
      </c>
      <c r="F24" s="31">
        <v>10</v>
      </c>
      <c r="G24" s="66">
        <v>0.71399999999999997</v>
      </c>
      <c r="H24" s="32">
        <v>1</v>
      </c>
      <c r="I24" s="32">
        <v>1</v>
      </c>
      <c r="J24" s="69">
        <v>1</v>
      </c>
      <c r="K24" s="33">
        <v>1</v>
      </c>
      <c r="L24" s="33">
        <v>0</v>
      </c>
      <c r="M24" s="66">
        <v>0</v>
      </c>
      <c r="N24" s="34">
        <v>3</v>
      </c>
      <c r="O24" s="34">
        <v>2</v>
      </c>
      <c r="P24" s="76">
        <v>0.66700000000000004</v>
      </c>
      <c r="Q24" s="36">
        <v>1</v>
      </c>
      <c r="R24" s="36">
        <v>1</v>
      </c>
      <c r="S24" s="78">
        <v>1</v>
      </c>
      <c r="T24" s="35">
        <v>10</v>
      </c>
      <c r="U24" s="35">
        <v>8</v>
      </c>
      <c r="V24" s="81">
        <v>0.8</v>
      </c>
    </row>
    <row r="25" spans="1:22" x14ac:dyDescent="0.2">
      <c r="A25" s="94" t="s">
        <v>28</v>
      </c>
      <c r="B25" s="29">
        <v>192</v>
      </c>
      <c r="C25" s="30">
        <v>156</v>
      </c>
      <c r="D25" s="65">
        <v>0.81200000000000006</v>
      </c>
      <c r="E25" s="31">
        <v>185</v>
      </c>
      <c r="F25" s="31">
        <v>149</v>
      </c>
      <c r="G25" s="67">
        <v>0.80500000000000005</v>
      </c>
      <c r="H25" s="39">
        <v>7</v>
      </c>
      <c r="I25" s="39">
        <v>7</v>
      </c>
      <c r="J25" s="69">
        <v>1</v>
      </c>
      <c r="K25" s="33">
        <v>15</v>
      </c>
      <c r="L25" s="33">
        <v>11</v>
      </c>
      <c r="M25" s="66">
        <v>0.73299999999999998</v>
      </c>
      <c r="N25" s="34">
        <v>34</v>
      </c>
      <c r="O25" s="34">
        <v>24</v>
      </c>
      <c r="P25" s="76">
        <v>0.70599999999999996</v>
      </c>
      <c r="Q25" s="36">
        <v>5</v>
      </c>
      <c r="R25" s="36">
        <v>5</v>
      </c>
      <c r="S25" s="79">
        <v>1</v>
      </c>
      <c r="T25" s="42">
        <v>138</v>
      </c>
      <c r="U25" s="42">
        <v>116</v>
      </c>
      <c r="V25" s="83">
        <v>0.84099999999999997</v>
      </c>
    </row>
    <row r="26" spans="1:22" x14ac:dyDescent="0.2">
      <c r="A26" s="94" t="s">
        <v>29</v>
      </c>
      <c r="B26" s="29">
        <v>5</v>
      </c>
      <c r="C26" s="30">
        <v>5</v>
      </c>
      <c r="D26" s="65">
        <v>1</v>
      </c>
      <c r="E26" s="31">
        <v>4</v>
      </c>
      <c r="F26" s="31">
        <v>4</v>
      </c>
      <c r="G26" s="67">
        <v>1</v>
      </c>
      <c r="H26" s="32">
        <v>1</v>
      </c>
      <c r="I26" s="32">
        <v>1</v>
      </c>
      <c r="J26" s="69">
        <v>1</v>
      </c>
      <c r="K26" s="33">
        <v>2</v>
      </c>
      <c r="L26" s="33">
        <v>2</v>
      </c>
      <c r="M26" s="72">
        <v>1</v>
      </c>
      <c r="N26" s="34">
        <v>2</v>
      </c>
      <c r="O26" s="34">
        <v>2</v>
      </c>
      <c r="P26" s="77">
        <v>1</v>
      </c>
      <c r="Q26" s="37"/>
      <c r="R26" s="38"/>
      <c r="S26" s="68"/>
      <c r="T26" s="35">
        <v>1</v>
      </c>
      <c r="U26" s="35">
        <v>1</v>
      </c>
      <c r="V26" s="81">
        <v>1</v>
      </c>
    </row>
    <row r="27" spans="1:22" x14ac:dyDescent="0.2">
      <c r="A27" s="94" t="s">
        <v>30</v>
      </c>
      <c r="B27" s="29">
        <v>10</v>
      </c>
      <c r="C27" s="30">
        <v>9</v>
      </c>
      <c r="D27" s="65">
        <v>0.9</v>
      </c>
      <c r="E27" s="31">
        <v>10</v>
      </c>
      <c r="F27" s="31">
        <v>9</v>
      </c>
      <c r="G27" s="67">
        <v>0.9</v>
      </c>
      <c r="H27" s="37"/>
      <c r="I27" s="38"/>
      <c r="J27" s="68"/>
      <c r="K27" s="33">
        <v>1</v>
      </c>
      <c r="L27" s="33">
        <v>1</v>
      </c>
      <c r="M27" s="72">
        <v>1</v>
      </c>
      <c r="N27" s="34">
        <v>2</v>
      </c>
      <c r="O27" s="34">
        <v>2</v>
      </c>
      <c r="P27" s="74">
        <v>1</v>
      </c>
      <c r="Q27" s="36">
        <v>2</v>
      </c>
      <c r="R27" s="36">
        <v>1</v>
      </c>
      <c r="S27" s="76">
        <v>0.5</v>
      </c>
      <c r="T27" s="35">
        <v>5</v>
      </c>
      <c r="U27" s="35">
        <v>5</v>
      </c>
      <c r="V27" s="81">
        <v>1</v>
      </c>
    </row>
    <row r="28" spans="1:22" x14ac:dyDescent="0.2">
      <c r="A28" s="94" t="s">
        <v>31</v>
      </c>
      <c r="B28" s="29">
        <v>3</v>
      </c>
      <c r="C28" s="30">
        <v>3</v>
      </c>
      <c r="D28" s="65">
        <v>1</v>
      </c>
      <c r="E28" s="31">
        <v>3</v>
      </c>
      <c r="F28" s="31">
        <v>3</v>
      </c>
      <c r="G28" s="67">
        <v>1</v>
      </c>
      <c r="H28" s="37"/>
      <c r="I28" s="38"/>
      <c r="J28" s="68"/>
      <c r="K28" s="37"/>
      <c r="L28" s="38"/>
      <c r="M28" s="68"/>
      <c r="N28" s="34">
        <v>2</v>
      </c>
      <c r="O28" s="34">
        <v>2</v>
      </c>
      <c r="P28" s="77">
        <v>1</v>
      </c>
      <c r="Q28" s="37"/>
      <c r="R28" s="38"/>
      <c r="S28" s="68"/>
      <c r="T28" s="35">
        <v>1</v>
      </c>
      <c r="U28" s="35">
        <v>1</v>
      </c>
      <c r="V28" s="81">
        <v>1</v>
      </c>
    </row>
    <row r="29" spans="1:22" x14ac:dyDescent="0.2">
      <c r="A29" s="94" t="s">
        <v>32</v>
      </c>
      <c r="B29" s="29">
        <v>9</v>
      </c>
      <c r="C29" s="30">
        <v>9</v>
      </c>
      <c r="D29" s="65">
        <v>1</v>
      </c>
      <c r="E29" s="31">
        <v>6</v>
      </c>
      <c r="F29" s="31">
        <v>6</v>
      </c>
      <c r="G29" s="67">
        <v>1</v>
      </c>
      <c r="H29" s="39">
        <v>3</v>
      </c>
      <c r="I29" s="39">
        <v>3</v>
      </c>
      <c r="J29" s="69">
        <v>1</v>
      </c>
      <c r="K29" s="37"/>
      <c r="L29" s="38"/>
      <c r="M29" s="68"/>
      <c r="N29" s="34">
        <v>2</v>
      </c>
      <c r="O29" s="34">
        <v>2</v>
      </c>
      <c r="P29" s="74">
        <v>1</v>
      </c>
      <c r="Q29" s="37"/>
      <c r="R29" s="38"/>
      <c r="S29" s="68"/>
      <c r="T29" s="35">
        <v>7</v>
      </c>
      <c r="U29" s="35">
        <v>7</v>
      </c>
      <c r="V29" s="81">
        <v>1</v>
      </c>
    </row>
    <row r="30" spans="1:22" ht="16" thickBot="1" x14ac:dyDescent="0.25">
      <c r="A30" s="94" t="s">
        <v>33</v>
      </c>
      <c r="B30" s="29">
        <v>8</v>
      </c>
      <c r="C30" s="30">
        <v>7</v>
      </c>
      <c r="D30" s="65">
        <v>0.875</v>
      </c>
      <c r="E30" s="31">
        <v>1</v>
      </c>
      <c r="F30" s="31">
        <v>1</v>
      </c>
      <c r="G30" s="67">
        <v>1</v>
      </c>
      <c r="H30" s="32">
        <v>7</v>
      </c>
      <c r="I30" s="32">
        <v>6</v>
      </c>
      <c r="J30" s="69">
        <v>0.86</v>
      </c>
      <c r="K30" s="37"/>
      <c r="L30" s="38"/>
      <c r="M30" s="68"/>
      <c r="N30" s="34">
        <v>1</v>
      </c>
      <c r="O30" s="34">
        <v>1</v>
      </c>
      <c r="P30" s="77">
        <v>1</v>
      </c>
      <c r="Q30" s="37"/>
      <c r="R30" s="38"/>
      <c r="S30" s="68"/>
      <c r="T30" s="42">
        <v>7</v>
      </c>
      <c r="U30" s="42">
        <v>6</v>
      </c>
      <c r="V30" s="81">
        <v>0.85699999999999998</v>
      </c>
    </row>
    <row r="31" spans="1:22" x14ac:dyDescent="0.2">
      <c r="A31" s="94" t="s">
        <v>34</v>
      </c>
      <c r="B31" s="29">
        <v>4</v>
      </c>
      <c r="C31" s="30">
        <v>3</v>
      </c>
      <c r="D31" s="65">
        <v>0.75</v>
      </c>
      <c r="E31" s="31">
        <v>3</v>
      </c>
      <c r="F31" s="31">
        <v>2</v>
      </c>
      <c r="G31" s="66">
        <v>0.66700000000000004</v>
      </c>
      <c r="H31" s="32">
        <v>1</v>
      </c>
      <c r="I31" s="32">
        <v>1</v>
      </c>
      <c r="J31" s="69">
        <v>1</v>
      </c>
      <c r="K31" s="37"/>
      <c r="L31" s="38"/>
      <c r="M31" s="68"/>
      <c r="N31" s="40"/>
      <c r="O31" s="41"/>
      <c r="P31" s="68"/>
      <c r="Q31" s="37"/>
      <c r="R31" s="38"/>
      <c r="S31" s="68"/>
      <c r="T31" s="42">
        <v>4</v>
      </c>
      <c r="U31" s="42">
        <v>3</v>
      </c>
      <c r="V31" s="81">
        <v>0.75</v>
      </c>
    </row>
    <row r="32" spans="1:22" ht="16" thickBot="1" x14ac:dyDescent="0.25">
      <c r="A32" s="94" t="s">
        <v>35</v>
      </c>
      <c r="B32" s="29">
        <v>9</v>
      </c>
      <c r="C32" s="30">
        <v>8</v>
      </c>
      <c r="D32" s="65">
        <v>0.88900000000000001</v>
      </c>
      <c r="E32" s="31">
        <v>9</v>
      </c>
      <c r="F32" s="31">
        <v>8</v>
      </c>
      <c r="G32" s="67">
        <v>0.88900000000000001</v>
      </c>
      <c r="H32" s="37"/>
      <c r="I32" s="38"/>
      <c r="J32" s="68"/>
      <c r="K32" s="37"/>
      <c r="L32" s="38"/>
      <c r="M32" s="68"/>
      <c r="N32" s="34">
        <v>1</v>
      </c>
      <c r="O32" s="34">
        <v>1</v>
      </c>
      <c r="P32" s="77">
        <v>1</v>
      </c>
      <c r="Q32" s="37"/>
      <c r="R32" s="38"/>
      <c r="S32" s="68"/>
      <c r="T32" s="35">
        <v>8</v>
      </c>
      <c r="U32" s="35">
        <v>7</v>
      </c>
      <c r="V32" s="81">
        <v>0.875</v>
      </c>
    </row>
    <row r="33" spans="1:22" x14ac:dyDescent="0.2">
      <c r="A33" s="94" t="s">
        <v>36</v>
      </c>
      <c r="B33" s="29">
        <v>8</v>
      </c>
      <c r="C33" s="30">
        <v>8</v>
      </c>
      <c r="D33" s="65">
        <v>1</v>
      </c>
      <c r="E33" s="31">
        <v>7</v>
      </c>
      <c r="F33" s="31">
        <v>7</v>
      </c>
      <c r="G33" s="67">
        <v>1</v>
      </c>
      <c r="H33" s="32">
        <v>1</v>
      </c>
      <c r="I33" s="32">
        <v>1</v>
      </c>
      <c r="J33" s="69">
        <v>1</v>
      </c>
      <c r="K33" s="33">
        <v>1</v>
      </c>
      <c r="L33" s="33">
        <v>1</v>
      </c>
      <c r="M33" s="72">
        <v>1</v>
      </c>
      <c r="N33" s="40"/>
      <c r="O33" s="41"/>
      <c r="P33" s="68"/>
      <c r="Q33" s="36">
        <v>2</v>
      </c>
      <c r="R33" s="36">
        <v>2</v>
      </c>
      <c r="S33" s="78">
        <v>1</v>
      </c>
      <c r="T33" s="35">
        <v>5</v>
      </c>
      <c r="U33" s="35">
        <v>5</v>
      </c>
      <c r="V33" s="81">
        <v>1</v>
      </c>
    </row>
    <row r="34" spans="1:22" x14ac:dyDescent="0.2">
      <c r="A34" s="94" t="s">
        <v>37</v>
      </c>
      <c r="B34" s="29">
        <v>46</v>
      </c>
      <c r="C34" s="30">
        <v>44</v>
      </c>
      <c r="D34" s="65">
        <v>0.95699999999999996</v>
      </c>
      <c r="E34" s="31">
        <v>26</v>
      </c>
      <c r="F34" s="31">
        <v>25</v>
      </c>
      <c r="G34" s="67">
        <v>0.96199999999999997</v>
      </c>
      <c r="H34" s="32">
        <v>20</v>
      </c>
      <c r="I34" s="32">
        <v>19</v>
      </c>
      <c r="J34" s="69">
        <v>0.95</v>
      </c>
      <c r="K34" s="33">
        <v>1</v>
      </c>
      <c r="L34" s="33">
        <v>1</v>
      </c>
      <c r="M34" s="72">
        <v>1</v>
      </c>
      <c r="N34" s="34">
        <v>19</v>
      </c>
      <c r="O34" s="34">
        <v>17</v>
      </c>
      <c r="P34" s="77">
        <v>0.89500000000000002</v>
      </c>
      <c r="Q34" s="36">
        <v>2</v>
      </c>
      <c r="R34" s="36">
        <v>2</v>
      </c>
      <c r="S34" s="79">
        <v>1</v>
      </c>
      <c r="T34" s="35">
        <v>24</v>
      </c>
      <c r="U34" s="35">
        <v>24</v>
      </c>
      <c r="V34" s="81">
        <v>1</v>
      </c>
    </row>
    <row r="35" spans="1:22" ht="16" thickBot="1" x14ac:dyDescent="0.25">
      <c r="A35" s="94" t="s">
        <v>38</v>
      </c>
      <c r="B35" s="29">
        <v>27</v>
      </c>
      <c r="C35" s="30">
        <v>21</v>
      </c>
      <c r="D35" s="65">
        <v>0.77800000000000002</v>
      </c>
      <c r="E35" s="31">
        <v>10</v>
      </c>
      <c r="F35" s="31">
        <v>9</v>
      </c>
      <c r="G35" s="67">
        <v>0.9</v>
      </c>
      <c r="H35" s="32">
        <v>17</v>
      </c>
      <c r="I35" s="32">
        <v>12</v>
      </c>
      <c r="J35" s="66">
        <v>0.71</v>
      </c>
      <c r="K35" s="33">
        <v>5</v>
      </c>
      <c r="L35" s="33">
        <v>1</v>
      </c>
      <c r="M35" s="66">
        <v>0.2</v>
      </c>
      <c r="N35" s="34">
        <v>8</v>
      </c>
      <c r="O35" s="34">
        <v>7</v>
      </c>
      <c r="P35" s="77">
        <v>0.875</v>
      </c>
      <c r="Q35" s="36">
        <v>1</v>
      </c>
      <c r="R35" s="36">
        <v>1</v>
      </c>
      <c r="S35" s="78">
        <v>1</v>
      </c>
      <c r="T35" s="35">
        <v>13</v>
      </c>
      <c r="U35" s="35">
        <v>12</v>
      </c>
      <c r="V35" s="81">
        <v>0.92300000000000004</v>
      </c>
    </row>
    <row r="36" spans="1:22" x14ac:dyDescent="0.2">
      <c r="A36" s="94" t="s">
        <v>39</v>
      </c>
      <c r="B36" s="29">
        <v>2</v>
      </c>
      <c r="C36" s="30">
        <v>1</v>
      </c>
      <c r="D36" s="66">
        <v>0.5</v>
      </c>
      <c r="E36" s="31">
        <v>2</v>
      </c>
      <c r="F36" s="31">
        <v>1</v>
      </c>
      <c r="G36" s="66">
        <v>0.5</v>
      </c>
      <c r="H36" s="37"/>
      <c r="I36" s="38"/>
      <c r="J36" s="68"/>
      <c r="K36" s="37"/>
      <c r="L36" s="38"/>
      <c r="M36" s="68"/>
      <c r="N36" s="40"/>
      <c r="O36" s="41"/>
      <c r="P36" s="68"/>
      <c r="Q36" s="37"/>
      <c r="R36" s="38"/>
      <c r="S36" s="68"/>
      <c r="T36" s="35">
        <v>2</v>
      </c>
      <c r="U36" s="35">
        <v>1</v>
      </c>
      <c r="V36" s="84">
        <v>0.5</v>
      </c>
    </row>
    <row r="37" spans="1:22" x14ac:dyDescent="0.2">
      <c r="A37" s="94" t="s">
        <v>40</v>
      </c>
      <c r="B37" s="29">
        <v>178</v>
      </c>
      <c r="C37" s="30">
        <v>160</v>
      </c>
      <c r="D37" s="65">
        <v>0.89900000000000002</v>
      </c>
      <c r="E37" s="31">
        <v>174</v>
      </c>
      <c r="F37" s="31">
        <v>157</v>
      </c>
      <c r="G37" s="67">
        <v>0.90200000000000002</v>
      </c>
      <c r="H37" s="32">
        <v>4</v>
      </c>
      <c r="I37" s="32">
        <v>3</v>
      </c>
      <c r="J37" s="69">
        <v>0.75</v>
      </c>
      <c r="K37" s="33">
        <v>9</v>
      </c>
      <c r="L37" s="33">
        <v>6</v>
      </c>
      <c r="M37" s="66">
        <v>0.66700000000000004</v>
      </c>
      <c r="N37" s="34">
        <v>34</v>
      </c>
      <c r="O37" s="34">
        <v>32</v>
      </c>
      <c r="P37" s="77">
        <v>0.94099999999999995</v>
      </c>
      <c r="Q37" s="36">
        <v>5</v>
      </c>
      <c r="R37" s="36">
        <v>4</v>
      </c>
      <c r="S37" s="79">
        <v>0.8</v>
      </c>
      <c r="T37" s="35">
        <v>130</v>
      </c>
      <c r="U37" s="35">
        <v>118</v>
      </c>
      <c r="V37" s="81">
        <v>0.90800000000000003</v>
      </c>
    </row>
    <row r="38" spans="1:22" ht="16" thickBot="1" x14ac:dyDescent="0.25">
      <c r="A38" s="94" t="s">
        <v>41</v>
      </c>
      <c r="B38" s="29">
        <v>6</v>
      </c>
      <c r="C38" s="30">
        <v>2</v>
      </c>
      <c r="D38" s="66">
        <v>0.33300000000000002</v>
      </c>
      <c r="E38" s="31">
        <v>1</v>
      </c>
      <c r="F38" s="31">
        <v>0</v>
      </c>
      <c r="G38" s="66">
        <v>0</v>
      </c>
      <c r="H38" s="32">
        <v>5</v>
      </c>
      <c r="I38" s="32">
        <v>2</v>
      </c>
      <c r="J38" s="66">
        <v>0.4</v>
      </c>
      <c r="K38" s="33">
        <v>1</v>
      </c>
      <c r="L38" s="33">
        <v>0</v>
      </c>
      <c r="M38" s="66">
        <v>0</v>
      </c>
      <c r="N38" s="34">
        <v>1</v>
      </c>
      <c r="O38" s="34">
        <v>0</v>
      </c>
      <c r="P38" s="76">
        <v>0</v>
      </c>
      <c r="Q38" s="37"/>
      <c r="R38" s="38"/>
      <c r="S38" s="68"/>
      <c r="T38" s="35">
        <v>4</v>
      </c>
      <c r="U38" s="35">
        <v>2</v>
      </c>
      <c r="V38" s="84">
        <v>0.5</v>
      </c>
    </row>
    <row r="39" spans="1:22" x14ac:dyDescent="0.2">
      <c r="A39" s="94" t="s">
        <v>42</v>
      </c>
      <c r="B39" s="29">
        <v>1</v>
      </c>
      <c r="C39" s="30">
        <v>1</v>
      </c>
      <c r="D39" s="65">
        <v>1</v>
      </c>
      <c r="E39" s="37"/>
      <c r="F39" s="38"/>
      <c r="G39" s="68"/>
      <c r="H39" s="32">
        <v>1</v>
      </c>
      <c r="I39" s="32">
        <v>1</v>
      </c>
      <c r="J39" s="69">
        <v>1</v>
      </c>
      <c r="K39" s="37"/>
      <c r="L39" s="38"/>
      <c r="M39" s="68"/>
      <c r="N39" s="40"/>
      <c r="O39" s="41"/>
      <c r="P39" s="68"/>
      <c r="Q39" s="37"/>
      <c r="R39" s="38"/>
      <c r="S39" s="68"/>
      <c r="T39" s="35">
        <v>1</v>
      </c>
      <c r="U39" s="35">
        <v>1</v>
      </c>
      <c r="V39" s="81">
        <v>1</v>
      </c>
    </row>
    <row r="40" spans="1:22" x14ac:dyDescent="0.2">
      <c r="A40" s="94" t="s">
        <v>43</v>
      </c>
      <c r="B40" s="29">
        <v>26</v>
      </c>
      <c r="C40" s="30">
        <v>22</v>
      </c>
      <c r="D40" s="65">
        <v>0.84599999999999997</v>
      </c>
      <c r="E40" s="31">
        <v>25</v>
      </c>
      <c r="F40" s="31">
        <v>21</v>
      </c>
      <c r="G40" s="67">
        <v>0.84</v>
      </c>
      <c r="H40" s="32">
        <v>1</v>
      </c>
      <c r="I40" s="32">
        <v>1</v>
      </c>
      <c r="J40" s="69">
        <v>1</v>
      </c>
      <c r="K40" s="37"/>
      <c r="L40" s="38"/>
      <c r="M40" s="68"/>
      <c r="N40" s="34">
        <v>2</v>
      </c>
      <c r="O40" s="34">
        <v>2</v>
      </c>
      <c r="P40" s="77">
        <v>1</v>
      </c>
      <c r="Q40" s="37"/>
      <c r="R40" s="38"/>
      <c r="S40" s="68"/>
      <c r="T40" s="35">
        <v>24</v>
      </c>
      <c r="U40" s="35">
        <v>20</v>
      </c>
      <c r="V40" s="81">
        <v>0.83299999999999996</v>
      </c>
    </row>
    <row r="41" spans="1:22" x14ac:dyDescent="0.2">
      <c r="A41" s="94" t="s">
        <v>44</v>
      </c>
      <c r="B41" s="30">
        <v>6</v>
      </c>
      <c r="C41" s="30">
        <v>5</v>
      </c>
      <c r="D41" s="65">
        <v>0.83299999999999996</v>
      </c>
      <c r="E41" s="31">
        <v>4</v>
      </c>
      <c r="F41" s="31">
        <v>4</v>
      </c>
      <c r="G41" s="67">
        <v>1</v>
      </c>
      <c r="H41" s="32">
        <v>2</v>
      </c>
      <c r="I41" s="32">
        <v>1</v>
      </c>
      <c r="J41" s="66">
        <v>0.5</v>
      </c>
      <c r="K41" s="33">
        <v>1</v>
      </c>
      <c r="L41" s="33">
        <v>0</v>
      </c>
      <c r="M41" s="66">
        <v>0</v>
      </c>
      <c r="N41" s="34">
        <v>1</v>
      </c>
      <c r="O41" s="34">
        <v>1</v>
      </c>
      <c r="P41" s="92">
        <v>1</v>
      </c>
      <c r="Q41" s="37"/>
      <c r="R41" s="38"/>
      <c r="S41" s="68"/>
      <c r="T41" s="35">
        <v>4</v>
      </c>
      <c r="U41" s="35">
        <v>4</v>
      </c>
      <c r="V41" s="81">
        <v>1</v>
      </c>
    </row>
    <row r="42" spans="1:22" x14ac:dyDescent="0.2">
      <c r="A42" s="95"/>
      <c r="B42" s="85"/>
      <c r="C42" s="86"/>
      <c r="D42" s="86"/>
      <c r="E42" s="87"/>
      <c r="F42" s="87"/>
      <c r="G42" s="87"/>
      <c r="H42" s="70"/>
      <c r="I42" s="70"/>
      <c r="J42" s="70"/>
      <c r="K42" s="88"/>
      <c r="L42" s="88"/>
      <c r="M42" s="88"/>
      <c r="N42" s="89"/>
      <c r="O42" s="89"/>
      <c r="P42" s="89"/>
      <c r="Q42" s="90"/>
      <c r="R42" s="90"/>
      <c r="S42" s="90"/>
      <c r="T42" s="91"/>
      <c r="U42" s="91"/>
      <c r="V42" s="96"/>
    </row>
    <row r="43" spans="1:22" ht="16" thickBot="1" x14ac:dyDescent="0.25">
      <c r="A43" s="97" t="s">
        <v>45</v>
      </c>
      <c r="B43" s="98">
        <f>SUM(B19:B41)</f>
        <v>579</v>
      </c>
      <c r="C43" s="98">
        <f>SUM(C19:C41)</f>
        <v>496</v>
      </c>
      <c r="D43" s="99">
        <f>C43/B43</f>
        <v>0.85664939550949915</v>
      </c>
      <c r="E43" s="100">
        <f>SUM(E19:E41)</f>
        <v>506</v>
      </c>
      <c r="F43" s="100">
        <f>SUM(F19:F41)</f>
        <v>436</v>
      </c>
      <c r="G43" s="101">
        <f>F43/E43</f>
        <v>0.86166007905138342</v>
      </c>
      <c r="H43" s="102">
        <f>SUM(H19:H41)</f>
        <v>73</v>
      </c>
      <c r="I43" s="102">
        <f>SUM(I19:I41)</f>
        <v>60</v>
      </c>
      <c r="J43" s="103">
        <f>I43/H43</f>
        <v>0.82191780821917804</v>
      </c>
      <c r="K43" s="104">
        <f>SUM(K19:K41)</f>
        <v>38</v>
      </c>
      <c r="L43" s="104">
        <f>SUM(L19:L41)</f>
        <v>24</v>
      </c>
      <c r="M43" s="117">
        <f>L43/K43</f>
        <v>0.63157894736842102</v>
      </c>
      <c r="N43" s="105">
        <f>SUM(N19:N41)</f>
        <v>116</v>
      </c>
      <c r="O43" s="105">
        <f>SUM(O19:O41)</f>
        <v>97</v>
      </c>
      <c r="P43" s="106">
        <f>O43/N43</f>
        <v>0.83620689655172409</v>
      </c>
      <c r="Q43" s="107">
        <f>SUM(Q19:Q41)</f>
        <v>18</v>
      </c>
      <c r="R43" s="107">
        <f>SUM(R19:R41)</f>
        <v>16</v>
      </c>
      <c r="S43" s="108">
        <f>R43/Q43</f>
        <v>0.88888888888888884</v>
      </c>
      <c r="T43" s="109">
        <f>SUM(T19:T41)</f>
        <v>407</v>
      </c>
      <c r="U43" s="109">
        <f>SUM(U19:U41)</f>
        <v>359</v>
      </c>
      <c r="V43" s="110">
        <f>U43/T43</f>
        <v>0.88206388206388209</v>
      </c>
    </row>
  </sheetData>
  <mergeCells count="14">
    <mergeCell ref="Q17:S17"/>
    <mergeCell ref="T17:V17"/>
    <mergeCell ref="A17:A18"/>
    <mergeCell ref="B17:D17"/>
    <mergeCell ref="E17:G17"/>
    <mergeCell ref="H17:J17"/>
    <mergeCell ref="K17:M17"/>
    <mergeCell ref="N17:P17"/>
    <mergeCell ref="B15:D15"/>
    <mergeCell ref="A1:D1"/>
    <mergeCell ref="A2:D2"/>
    <mergeCell ref="A3:D3"/>
    <mergeCell ref="A4:D4"/>
    <mergeCell ref="B14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9A345F67F844CB4DFB1EA8A04DDCE" ma:contentTypeVersion="6" ma:contentTypeDescription="Create a new document." ma:contentTypeScope="" ma:versionID="22538d36944bbddb754ece86f870090a">
  <xsd:schema xmlns:xsd="http://www.w3.org/2001/XMLSchema" xmlns:xs="http://www.w3.org/2001/XMLSchema" xmlns:p="http://schemas.microsoft.com/office/2006/metadata/properties" xmlns:ns2="d0db3f29-8bdc-40d3-8747-8c3cf3c64004" xmlns:ns3="fdadb24f-c679-418d-8931-a6bb9da9b214" targetNamespace="http://schemas.microsoft.com/office/2006/metadata/properties" ma:root="true" ma:fieldsID="78fb3322dbbbc51e6d971287153eda82" ns2:_="" ns3:_="">
    <xsd:import namespace="d0db3f29-8bdc-40d3-8747-8c3cf3c64004"/>
    <xsd:import namespace="fdadb24f-c679-418d-8931-a6bb9da9b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b3f29-8bdc-40d3-8747-8c3cf3c64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db24f-c679-418d-8931-a6bb9da9b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2B0DA-0383-420A-8538-63E5D9A160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17A8E-921B-4B07-829E-049F275DD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db3f29-8bdc-40d3-8747-8c3cf3c64004"/>
    <ds:schemaRef ds:uri="fdadb24f-c679-418d-8931-a6bb9da9b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Carrie Baker</dc:creator>
  <cp:keywords/>
  <dc:description/>
  <cp:lastModifiedBy>Christina Sinclair</cp:lastModifiedBy>
  <cp:revision/>
  <dcterms:created xsi:type="dcterms:W3CDTF">2024-04-25T13:42:29Z</dcterms:created>
  <dcterms:modified xsi:type="dcterms:W3CDTF">2024-04-25T16:41:51Z</dcterms:modified>
  <cp:category/>
  <cp:contentStatus/>
</cp:coreProperties>
</file>