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livesfasu.sharepoint.com/sites/CAEPAnnualReport20-21/Shared Documents/CAEP Accountability Measure 3/"/>
    </mc:Choice>
  </mc:AlternateContent>
  <xr:revisionPtr revIDLastSave="129" documentId="8_{73C8D98B-94E5-4792-8B64-190C4191D43F}" xr6:coauthVersionLast="47" xr6:coauthVersionMax="47" xr10:uidLastSave="{EEC79128-E00C-4C03-A1C3-DB71FE33D78A}"/>
  <bookViews>
    <workbookView xWindow="-120" yWindow="-120" windowWidth="29040" windowHeight="15840" xr2:uid="{16F51D62-D66E-4845-AC45-8C0772491EA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1" l="1"/>
  <c r="E55" i="1"/>
  <c r="C55" i="1"/>
  <c r="G49" i="1"/>
  <c r="E49" i="1"/>
  <c r="C49" i="1"/>
  <c r="G43" i="1"/>
  <c r="E43" i="1"/>
  <c r="C43" i="1"/>
  <c r="G36" i="1"/>
  <c r="E36" i="1"/>
  <c r="C36" i="1"/>
  <c r="G27" i="1"/>
  <c r="E27" i="1"/>
  <c r="C27" i="1"/>
  <c r="G23" i="1"/>
  <c r="E23" i="1"/>
  <c r="E12" i="1"/>
  <c r="C23" i="1"/>
  <c r="G17" i="1"/>
  <c r="E17" i="1"/>
  <c r="C17" i="1"/>
  <c r="G12" i="1"/>
  <c r="C12" i="1"/>
</calcChain>
</file>

<file path=xl/sharedStrings.xml><?xml version="1.0" encoding="utf-8"?>
<sst xmlns="http://schemas.openxmlformats.org/spreadsheetml/2006/main" count="77" uniqueCount="67">
  <si>
    <t>Measure 1 Completer Effectiveness and Impact on P-12 Learning and Development</t>
  </si>
  <si>
    <t>Teacher Evaluation of SFA Prepared Teachers</t>
  </si>
  <si>
    <t>Color Legend</t>
  </si>
  <si>
    <t>Yellow Box</t>
  </si>
  <si>
    <t>Overall Mean is below expectation of 2.00</t>
  </si>
  <si>
    <t>Blue Box</t>
  </si>
  <si>
    <t>Overall Mean is at or above minimum criteria of 2.00</t>
  </si>
  <si>
    <t>Green Box</t>
  </si>
  <si>
    <t>Overall Mean is full score of 5.00</t>
  </si>
  <si>
    <t>2020-2021 Texas Teacher Evaluation and Support System (T-TESS) Results for SFA Prepared Teachers</t>
  </si>
  <si>
    <t>EC-6 n=29</t>
  </si>
  <si>
    <t>MLG 4-8 n=8</t>
  </si>
  <si>
    <t>SEC/EC-12 n=6</t>
  </si>
  <si>
    <t>Components (1-5 Point Scale)</t>
  </si>
  <si>
    <t>Mean</t>
  </si>
  <si>
    <t>Stdev</t>
  </si>
  <si>
    <t>Domain 1: Planning</t>
  </si>
  <si>
    <t>Planning 1.1</t>
  </si>
  <si>
    <t>Planning 1.2</t>
  </si>
  <si>
    <t>Planning 1.3</t>
  </si>
  <si>
    <t>Planning 1.4</t>
  </si>
  <si>
    <t>Domain 2: Instruction</t>
  </si>
  <si>
    <t>Instruction 2.1</t>
  </si>
  <si>
    <t>Instruction 2.2</t>
  </si>
  <si>
    <t>Instruction 2.3</t>
  </si>
  <si>
    <t>Instruction 2.4</t>
  </si>
  <si>
    <t>Instruction 2.5</t>
  </si>
  <si>
    <t>Domain 3: Learning Environment</t>
  </si>
  <si>
    <t>Learning Environment 3.1</t>
  </si>
  <si>
    <t>Learning Environment 3.2</t>
  </si>
  <si>
    <t>Learning Environment 3.3</t>
  </si>
  <si>
    <t>Domain 4: Professional Practices &amp; Responsibilities</t>
  </si>
  <si>
    <t>Professional Practices &amp; Responsibilites 4.1</t>
  </si>
  <si>
    <t>Professional Practices &amp; Responsibilites 4.2</t>
  </si>
  <si>
    <t>Professional Practices &amp; Responsibilites 4.3</t>
  </si>
  <si>
    <t>School Community Involvement 4.4</t>
  </si>
  <si>
    <t>2020-2021 Danielson Evaluation Instrument of SFA Prepared Teachers</t>
  </si>
  <si>
    <t>EC-6 All n=17</t>
  </si>
  <si>
    <t>EC-6 Black Non-Hispanic n=1</t>
  </si>
  <si>
    <t>EC-6 White Non-Hispanic n=16</t>
  </si>
  <si>
    <t>Components (1-4 Point Scale)</t>
  </si>
  <si>
    <t>Domain 1: Planning and Preparation</t>
  </si>
  <si>
    <t>1a: Demonstrating Knowledge of Content and Pedagogy</t>
  </si>
  <si>
    <t>1b: Demonstrating Knowledge of Students</t>
  </si>
  <si>
    <t>1c: Setting Instructional Outcomes</t>
  </si>
  <si>
    <t>1d: Demonstrating Knowledge of Resources</t>
  </si>
  <si>
    <t>1e: Designing Coherent Instruction</t>
  </si>
  <si>
    <t>1f: Designing Student Assessments</t>
  </si>
  <si>
    <t>Domain 2: The Classroom Environment</t>
  </si>
  <si>
    <t>2a: Creating an Environment of Respect and Rapport</t>
  </si>
  <si>
    <t>2b: Establishing a Culture for Learning</t>
  </si>
  <si>
    <t>2c: Managing Classroom Procedures</t>
  </si>
  <si>
    <t>2d: Managing Student Behavior</t>
  </si>
  <si>
    <t>2e: Organizing Physical Space</t>
  </si>
  <si>
    <t>Domain 3: Instruction</t>
  </si>
  <si>
    <t>3a: Communicating with Students</t>
  </si>
  <si>
    <t>3b: Using Questioning and Discussion Techniques</t>
  </si>
  <si>
    <t>3c: Engaging Students in Learning</t>
  </si>
  <si>
    <t>3d: Using Assessment in Instruction</t>
  </si>
  <si>
    <t>3e: Demonstrating Flexibility and Responsiveness</t>
  </si>
  <si>
    <t>Domain 4: Professional Responsibilities</t>
  </si>
  <si>
    <t>4a: Reflecting on Teaching</t>
  </si>
  <si>
    <t>4b: Maintaining Accurate Records</t>
  </si>
  <si>
    <t>4c: Communicating with Families</t>
  </si>
  <si>
    <t>4d: Participating in the Professional Community</t>
  </si>
  <si>
    <t>4e: Growing and Developing Professionally</t>
  </si>
  <si>
    <t>4f Showing Professionalism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</si>
</sst>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BC2E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2" fillId="0" borderId="4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2" fontId="2" fillId="0" borderId="8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4" borderId="1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4" fillId="0" borderId="0" xfId="0" applyFont="1"/>
    <xf numFmtId="2" fontId="0" fillId="7" borderId="8" xfId="0" applyNumberFormat="1" applyFill="1" applyBorder="1" applyAlignment="1">
      <alignment horizontal="center"/>
    </xf>
    <xf numFmtId="2" fontId="0" fillId="7" borderId="9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2" fontId="2" fillId="7" borderId="8" xfId="0" applyNumberFormat="1" applyFont="1" applyFill="1" applyBorder="1" applyAlignment="1">
      <alignment horizontal="center" vertical="center" wrapText="1"/>
    </xf>
    <xf numFmtId="2" fontId="2" fillId="7" borderId="9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2" fontId="2" fillId="8" borderId="21" xfId="0" applyNumberFormat="1" applyFont="1" applyFill="1" applyBorder="1" applyAlignment="1">
      <alignment horizontal="center" wrapText="1"/>
    </xf>
    <xf numFmtId="2" fontId="2" fillId="8" borderId="23" xfId="0" applyNumberFormat="1" applyFont="1" applyFill="1" applyBorder="1" applyAlignment="1">
      <alignment horizontal="center" wrapText="1"/>
    </xf>
    <xf numFmtId="2" fontId="0" fillId="8" borderId="21" xfId="0" applyNumberFormat="1" applyFill="1" applyBorder="1" applyAlignment="1">
      <alignment horizontal="center"/>
    </xf>
    <xf numFmtId="2" fontId="0" fillId="8" borderId="8" xfId="0" applyNumberFormat="1" applyFill="1" applyBorder="1" applyAlignment="1">
      <alignment horizontal="center"/>
    </xf>
    <xf numFmtId="2" fontId="0" fillId="8" borderId="22" xfId="0" applyNumberFormat="1" applyFill="1" applyBorder="1" applyAlignment="1">
      <alignment horizontal="center"/>
    </xf>
    <xf numFmtId="2" fontId="0" fillId="8" borderId="23" xfId="0" applyNumberForma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66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C011-6977-4668-BBC8-354A65058034}">
  <dimension ref="A2:S61"/>
  <sheetViews>
    <sheetView showGridLines="0" tabSelected="1" workbookViewId="0">
      <selection activeCell="K10" sqref="K10"/>
    </sheetView>
  </sheetViews>
  <sheetFormatPr defaultRowHeight="15"/>
  <cols>
    <col min="1" max="1" width="3.140625" customWidth="1"/>
    <col min="2" max="2" width="48.7109375" customWidth="1"/>
    <col min="3" max="3" width="8.28515625" bestFit="1" customWidth="1"/>
    <col min="4" max="4" width="6.7109375" bestFit="1" customWidth="1"/>
    <col min="5" max="5" width="8.28515625" bestFit="1" customWidth="1"/>
    <col min="6" max="6" width="7.85546875" customWidth="1"/>
    <col min="7" max="7" width="6.140625" bestFit="1" customWidth="1"/>
    <col min="8" max="8" width="10.28515625" customWidth="1"/>
  </cols>
  <sheetData>
    <row r="2" spans="1:19" ht="18.75">
      <c r="B2" s="46" t="s">
        <v>0</v>
      </c>
      <c r="C2" s="46"/>
      <c r="D2" s="46"/>
      <c r="E2" s="46"/>
      <c r="F2" s="46"/>
      <c r="G2" s="46"/>
      <c r="H2" s="46"/>
    </row>
    <row r="3" spans="1:19">
      <c r="B3" s="61" t="s">
        <v>1</v>
      </c>
      <c r="C3" s="61"/>
      <c r="D3" s="61"/>
      <c r="E3" s="61"/>
      <c r="F3" s="61"/>
      <c r="G3" s="61"/>
      <c r="H3" s="61"/>
    </row>
    <row r="4" spans="1:19">
      <c r="A4" s="29"/>
      <c r="B4" s="43" t="s">
        <v>2</v>
      </c>
      <c r="C4" s="44"/>
      <c r="D4" s="44"/>
      <c r="E4" s="44"/>
      <c r="F4" s="44"/>
      <c r="G4" s="44"/>
      <c r="H4" s="45"/>
    </row>
    <row r="5" spans="1:19">
      <c r="B5" s="26" t="s">
        <v>3</v>
      </c>
      <c r="C5" s="19" t="s">
        <v>4</v>
      </c>
      <c r="D5" s="20"/>
      <c r="H5" s="21"/>
    </row>
    <row r="6" spans="1:19">
      <c r="B6" s="27" t="s">
        <v>5</v>
      </c>
      <c r="C6" s="19" t="s">
        <v>6</v>
      </c>
      <c r="D6" s="20"/>
      <c r="H6" s="21"/>
    </row>
    <row r="7" spans="1:19">
      <c r="B7" s="28" t="s">
        <v>7</v>
      </c>
      <c r="C7" s="22" t="s">
        <v>8</v>
      </c>
      <c r="D7" s="23"/>
      <c r="E7" s="24"/>
      <c r="F7" s="24"/>
      <c r="G7" s="24"/>
      <c r="H7" s="25"/>
    </row>
    <row r="9" spans="1:19">
      <c r="B9" s="51" t="s">
        <v>9</v>
      </c>
      <c r="C9" s="59" t="s">
        <v>10</v>
      </c>
      <c r="D9" s="47"/>
      <c r="E9" s="47" t="s">
        <v>11</v>
      </c>
      <c r="F9" s="47"/>
      <c r="G9" s="47" t="s">
        <v>12</v>
      </c>
      <c r="H9" s="48"/>
    </row>
    <row r="10" spans="1:19">
      <c r="B10" s="52"/>
      <c r="C10" s="60"/>
      <c r="D10" s="49"/>
      <c r="E10" s="49"/>
      <c r="F10" s="49"/>
      <c r="G10" s="49"/>
      <c r="H10" s="50"/>
    </row>
    <row r="11" spans="1:19">
      <c r="B11" s="12" t="s">
        <v>13</v>
      </c>
      <c r="C11" s="11" t="s">
        <v>14</v>
      </c>
      <c r="D11" s="2" t="s">
        <v>15</v>
      </c>
      <c r="E11" s="2" t="s">
        <v>14</v>
      </c>
      <c r="F11" s="2" t="s">
        <v>15</v>
      </c>
      <c r="G11" s="2" t="s">
        <v>14</v>
      </c>
      <c r="H11" s="4" t="s">
        <v>15</v>
      </c>
    </row>
    <row r="12" spans="1:19">
      <c r="B12" s="12" t="s">
        <v>16</v>
      </c>
      <c r="C12" s="39">
        <f>AVERAGE(C13:C16)</f>
        <v>3.1570164437012265</v>
      </c>
      <c r="D12" s="40"/>
      <c r="E12" s="39">
        <f>AVERAGE(E13:E16)</f>
        <v>2.7260610513497867</v>
      </c>
      <c r="F12" s="40"/>
      <c r="G12" s="41">
        <f>AVERAGE(G13:G16)</f>
        <v>2.7916666666666665</v>
      </c>
      <c r="H12" s="42"/>
    </row>
    <row r="13" spans="1:19">
      <c r="B13" s="13" t="s">
        <v>17</v>
      </c>
      <c r="C13" s="30">
        <v>3.1153846153846154</v>
      </c>
      <c r="D13" s="3">
        <v>0.50588255530638093</v>
      </c>
      <c r="E13" s="32">
        <v>2.6539071813128037</v>
      </c>
      <c r="F13" s="3">
        <v>0.33071891388307384</v>
      </c>
      <c r="G13" s="32">
        <v>3</v>
      </c>
      <c r="H13" s="5">
        <v>0.57735026918962573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B14" s="13" t="s">
        <v>18</v>
      </c>
      <c r="C14" s="30">
        <v>3.2173913043478262</v>
      </c>
      <c r="D14" s="3">
        <v>0.5070392952039392</v>
      </c>
      <c r="E14" s="32">
        <v>2.6302889513095136</v>
      </c>
      <c r="F14" s="3">
        <v>0.49487165930539351</v>
      </c>
      <c r="G14" s="32">
        <v>2.6666666666666665</v>
      </c>
      <c r="H14" s="5">
        <v>0.7453559924999299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B15" s="13" t="s">
        <v>19</v>
      </c>
      <c r="C15" s="30">
        <v>3.0869565217391304</v>
      </c>
      <c r="D15" s="3">
        <v>0.40786223998464605</v>
      </c>
      <c r="E15" s="32">
        <v>2.8186944001698691</v>
      </c>
      <c r="F15" s="3">
        <v>0.5</v>
      </c>
      <c r="G15" s="32">
        <v>2.8333333333333335</v>
      </c>
      <c r="H15" s="5">
        <v>0.89752746785575066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B16" s="13" t="s">
        <v>20</v>
      </c>
      <c r="C16" s="30">
        <v>3.2083333333333335</v>
      </c>
      <c r="D16" s="3">
        <v>0.76262521740513023</v>
      </c>
      <c r="E16" s="32">
        <v>2.8013536726069614</v>
      </c>
      <c r="F16" s="3">
        <v>0.7559289460184544</v>
      </c>
      <c r="G16" s="32">
        <v>2.6666666666666665</v>
      </c>
      <c r="H16" s="5">
        <v>0.94280904158206336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>
      <c r="B17" s="36" t="s">
        <v>21</v>
      </c>
      <c r="C17" s="39">
        <f>AVERAGE(C18:C22)</f>
        <v>3.2342190016103061</v>
      </c>
      <c r="D17" s="40"/>
      <c r="E17" s="39">
        <f>AVERAGE(E18:E22)</f>
        <v>2.7028649484399332</v>
      </c>
      <c r="F17" s="40"/>
      <c r="G17" s="39">
        <f>AVERAGE(G18:G22)</f>
        <v>2.8</v>
      </c>
      <c r="H17" s="4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19">
      <c r="B18" s="13" t="s">
        <v>22</v>
      </c>
      <c r="C18" s="30">
        <v>3.25</v>
      </c>
      <c r="D18" s="3">
        <v>0.59511903571190417</v>
      </c>
      <c r="E18" s="32">
        <v>2.6008587613690426</v>
      </c>
      <c r="F18" s="3">
        <v>0.45175395145262565</v>
      </c>
      <c r="G18" s="32">
        <v>2.8333333333333335</v>
      </c>
      <c r="H18" s="5">
        <v>0.37267799624996495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>
      <c r="B19" s="13" t="s">
        <v>23</v>
      </c>
      <c r="C19" s="30">
        <v>3.2173913043478262</v>
      </c>
      <c r="D19" s="3">
        <v>0.77776277478253553</v>
      </c>
      <c r="E19" s="32">
        <v>2.645788229181373</v>
      </c>
      <c r="F19" s="3">
        <v>0.49487165930539351</v>
      </c>
      <c r="G19" s="32">
        <v>2.8333333333333335</v>
      </c>
      <c r="H19" s="5">
        <v>0.68718427093627676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2:19">
      <c r="B20" s="13" t="s">
        <v>24</v>
      </c>
      <c r="C20" s="30">
        <v>3.3703703703703702</v>
      </c>
      <c r="D20" s="3">
        <v>0.61753081483455807</v>
      </c>
      <c r="E20" s="32">
        <v>2.6758372573127263</v>
      </c>
      <c r="F20" s="3">
        <v>0.59947894041408989</v>
      </c>
      <c r="G20" s="32">
        <v>2.8333333333333335</v>
      </c>
      <c r="H20" s="5">
        <v>0.89752746785575066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2:19">
      <c r="B21" s="13" t="s">
        <v>25</v>
      </c>
      <c r="C21" s="30">
        <v>3</v>
      </c>
      <c r="D21" s="3">
        <v>0.63245553203367588</v>
      </c>
      <c r="E21" s="32">
        <v>2.8186944001698691</v>
      </c>
      <c r="F21" s="3">
        <v>0.59947894041408989</v>
      </c>
      <c r="G21" s="32">
        <v>2.8333333333333335</v>
      </c>
      <c r="H21" s="5">
        <v>0.89752746785575066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2:19">
      <c r="B22" s="13" t="s">
        <v>26</v>
      </c>
      <c r="C22" s="30">
        <v>3.3333333333333335</v>
      </c>
      <c r="D22" s="3">
        <v>0.79930525388545326</v>
      </c>
      <c r="E22" s="32">
        <v>2.7731460941666564</v>
      </c>
      <c r="F22" s="3">
        <v>0.53452248382484879</v>
      </c>
      <c r="G22" s="32">
        <v>2.6666666666666665</v>
      </c>
      <c r="H22" s="5">
        <v>0.7453559924999299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2:19">
      <c r="B23" s="36" t="s">
        <v>27</v>
      </c>
      <c r="C23" s="39">
        <f>AVERAGE(C24:C27)</f>
        <v>3.4135714285714287</v>
      </c>
      <c r="D23" s="40"/>
      <c r="E23" s="39">
        <f>AVERAGE(E24:E27)</f>
        <v>2.927475707181125</v>
      </c>
      <c r="F23" s="40"/>
      <c r="G23" s="41">
        <f>AVERAGE(G24:G27)</f>
        <v>3.125</v>
      </c>
      <c r="H23" s="4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19">
      <c r="B24" s="13" t="s">
        <v>28</v>
      </c>
      <c r="C24" s="30">
        <v>3.48</v>
      </c>
      <c r="D24" s="3">
        <v>0.64</v>
      </c>
      <c r="E24" s="32">
        <v>3.0112413322618949</v>
      </c>
      <c r="F24" s="3">
        <v>0.3499271061118826</v>
      </c>
      <c r="G24" s="32">
        <v>3.3333333333333335</v>
      </c>
      <c r="H24" s="5">
        <v>0.7453559924999299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19">
      <c r="B25" s="13" t="s">
        <v>29</v>
      </c>
      <c r="C25" s="30">
        <v>3.4444444444444446</v>
      </c>
      <c r="D25" s="3">
        <v>0.62853936105470887</v>
      </c>
      <c r="E25" s="32">
        <v>2.8362644196575633</v>
      </c>
      <c r="F25" s="3">
        <v>0.3499271061118826</v>
      </c>
      <c r="G25" s="32">
        <v>3.1666666666666665</v>
      </c>
      <c r="H25" s="5">
        <v>0.68718427093627676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19">
      <c r="B26" s="13" t="s">
        <v>30</v>
      </c>
      <c r="C26" s="30">
        <v>3.36</v>
      </c>
      <c r="D26" s="3">
        <v>0.62481997407253242</v>
      </c>
      <c r="E26" s="32">
        <v>3.1428571428571428</v>
      </c>
      <c r="F26" s="3">
        <v>0.4898979485566356</v>
      </c>
      <c r="G26" s="32">
        <v>3</v>
      </c>
      <c r="H26" s="5">
        <v>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19">
      <c r="B27" s="36" t="s">
        <v>31</v>
      </c>
      <c r="C27" s="39">
        <f>AVERAGE(C28:C30)</f>
        <v>3.3698412698412699</v>
      </c>
      <c r="D27" s="40"/>
      <c r="E27" s="39">
        <f>AVERAGE(E28:E30)</f>
        <v>2.7195399339478992</v>
      </c>
      <c r="F27" s="40"/>
      <c r="G27" s="41">
        <f>AVERAGE(G28:G30)</f>
        <v>3</v>
      </c>
      <c r="H27" s="4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>
      <c r="B28" s="13" t="s">
        <v>32</v>
      </c>
      <c r="C28" s="30">
        <v>3.5238095238095237</v>
      </c>
      <c r="D28" s="3">
        <v>0.58708704790180732</v>
      </c>
      <c r="E28" s="32">
        <v>2.8089751562671572</v>
      </c>
      <c r="F28" s="3">
        <v>0.4330127018922193</v>
      </c>
      <c r="G28" s="32">
        <v>3.1666666666666665</v>
      </c>
      <c r="H28" s="5">
        <v>0.68718427093627676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>
      <c r="B29" s="13" t="s">
        <v>33</v>
      </c>
      <c r="C29" s="30">
        <v>3.3</v>
      </c>
      <c r="D29" s="3">
        <v>0.55677643628300222</v>
      </c>
      <c r="E29" s="32">
        <v>2.5867529340449349</v>
      </c>
      <c r="F29" s="3">
        <v>0.5</v>
      </c>
      <c r="G29" s="32">
        <v>2.8333333333333335</v>
      </c>
      <c r="H29" s="5">
        <v>0.68718427093627676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>
      <c r="B30" s="13" t="s">
        <v>34</v>
      </c>
      <c r="C30" s="30">
        <v>3.2857142857142856</v>
      </c>
      <c r="D30" s="3">
        <v>0.45175395145262565</v>
      </c>
      <c r="E30" s="32">
        <v>2.7628917115316045</v>
      </c>
      <c r="F30" s="3">
        <v>0.4330127018922193</v>
      </c>
      <c r="G30" s="32">
        <v>3</v>
      </c>
      <c r="H30" s="5">
        <v>0.57735026918962573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19">
      <c r="B31" s="14" t="s">
        <v>35</v>
      </c>
      <c r="C31" s="31">
        <v>3.3809523809523809</v>
      </c>
      <c r="D31" s="6">
        <v>0.48562090605645569</v>
      </c>
      <c r="E31" s="33">
        <v>2.6341229756873941</v>
      </c>
      <c r="F31" s="6">
        <v>0.5</v>
      </c>
      <c r="G31" s="33">
        <v>3.3333333333333335</v>
      </c>
      <c r="H31" s="7">
        <v>0.47140452079103168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ht="15.75" thickBot="1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19">
      <c r="B33" s="53" t="s">
        <v>36</v>
      </c>
      <c r="C33" s="55" t="s">
        <v>37</v>
      </c>
      <c r="D33" s="56"/>
      <c r="E33" s="55" t="s">
        <v>38</v>
      </c>
      <c r="F33" s="56"/>
      <c r="G33" s="55" t="s">
        <v>39</v>
      </c>
      <c r="H33" s="5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ht="43.5" customHeight="1">
      <c r="B34" s="54"/>
      <c r="C34" s="57"/>
      <c r="D34" s="58"/>
      <c r="E34" s="57"/>
      <c r="F34" s="58"/>
      <c r="G34" s="57"/>
      <c r="H34" s="5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>
      <c r="B35" s="16" t="s">
        <v>40</v>
      </c>
      <c r="C35" s="15" t="s">
        <v>14</v>
      </c>
      <c r="D35" s="8" t="s">
        <v>15</v>
      </c>
      <c r="E35" s="15" t="s">
        <v>14</v>
      </c>
      <c r="F35" s="8" t="s">
        <v>15</v>
      </c>
      <c r="G35" s="15" t="s">
        <v>14</v>
      </c>
      <c r="H35" s="8" t="s">
        <v>15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>
      <c r="B36" s="16" t="s">
        <v>41</v>
      </c>
      <c r="C36" s="37">
        <f>AVERAGE(C37:C42)</f>
        <v>2.9705882352941178</v>
      </c>
      <c r="D36" s="38"/>
      <c r="E36" s="37">
        <f>AVERAGE(E37:E42)</f>
        <v>2.5</v>
      </c>
      <c r="F36" s="38"/>
      <c r="G36" s="37">
        <f>AVERAGE(G37:G42)</f>
        <v>3</v>
      </c>
      <c r="H36" s="3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19" ht="14.25">
      <c r="B37" s="17" t="s">
        <v>42</v>
      </c>
      <c r="C37" s="34">
        <v>3.3529411764705883</v>
      </c>
      <c r="D37" s="9">
        <v>0.58823529411764708</v>
      </c>
      <c r="E37" s="34">
        <v>3</v>
      </c>
      <c r="F37" s="9">
        <v>0</v>
      </c>
      <c r="G37" s="34">
        <v>3.375</v>
      </c>
      <c r="H37" s="9">
        <v>0.59947894041408989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>
      <c r="B38" s="17" t="s">
        <v>43</v>
      </c>
      <c r="C38" s="34">
        <v>2.8235294117647061</v>
      </c>
      <c r="D38" s="9">
        <v>0.70588235294117641</v>
      </c>
      <c r="E38" s="34">
        <v>2</v>
      </c>
      <c r="F38" s="9">
        <v>0</v>
      </c>
      <c r="G38" s="34">
        <v>2.875</v>
      </c>
      <c r="H38" s="9">
        <v>0.69597054535375269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>
      <c r="B39" s="17" t="s">
        <v>44</v>
      </c>
      <c r="C39" s="34">
        <v>2.8823529411764706</v>
      </c>
      <c r="D39" s="9">
        <v>0.67583089959270926</v>
      </c>
      <c r="E39" s="34">
        <v>2</v>
      </c>
      <c r="F39" s="9">
        <v>0</v>
      </c>
      <c r="G39" s="34">
        <v>2.9375</v>
      </c>
      <c r="H39" s="9">
        <v>0.65847835955329614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>
      <c r="B40" s="17" t="s">
        <v>45</v>
      </c>
      <c r="C40" s="34">
        <v>3.1176470588235294</v>
      </c>
      <c r="D40" s="9">
        <v>0.47058823529411764</v>
      </c>
      <c r="E40" s="34">
        <v>3</v>
      </c>
      <c r="F40" s="9">
        <v>0</v>
      </c>
      <c r="G40" s="34">
        <v>3.125</v>
      </c>
      <c r="H40" s="9">
        <v>0.48412291827592713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>
      <c r="B41" s="17" t="s">
        <v>46</v>
      </c>
      <c r="C41" s="34">
        <v>3.0588235294117645</v>
      </c>
      <c r="D41" s="9">
        <v>0.53912655234774587</v>
      </c>
      <c r="E41" s="34">
        <v>3</v>
      </c>
      <c r="F41" s="9">
        <v>0</v>
      </c>
      <c r="G41" s="34">
        <v>3.0625</v>
      </c>
      <c r="H41" s="9">
        <v>0.55551215108222429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ht="14.25">
      <c r="B42" s="17" t="s">
        <v>47</v>
      </c>
      <c r="C42" s="34">
        <v>2.5882352941176472</v>
      </c>
      <c r="D42" s="9">
        <v>0.59988464865797475</v>
      </c>
      <c r="E42" s="34">
        <v>2</v>
      </c>
      <c r="F42" s="9">
        <v>0</v>
      </c>
      <c r="G42" s="34">
        <v>2.625</v>
      </c>
      <c r="H42" s="9">
        <v>0.59947894041408989</v>
      </c>
    </row>
    <row r="43" spans="2:19">
      <c r="B43" s="16" t="s">
        <v>48</v>
      </c>
      <c r="C43" s="37">
        <f>AVERAGE(C44:C49)</f>
        <v>3.0980392156862742</v>
      </c>
      <c r="D43" s="38"/>
      <c r="E43" s="37">
        <f>AVERAGE(E44:E49)</f>
        <v>2.9305555555555554</v>
      </c>
      <c r="F43" s="38"/>
      <c r="G43" s="37">
        <f>AVERAGE(G44:G49)</f>
        <v>3.1085069444444446</v>
      </c>
      <c r="H43" s="38"/>
    </row>
    <row r="44" spans="2:19" ht="18" customHeight="1">
      <c r="B44" s="17" t="s">
        <v>49</v>
      </c>
      <c r="C44" s="34">
        <v>3.3529411764705883</v>
      </c>
      <c r="D44" s="9">
        <v>0.58823529411764708</v>
      </c>
      <c r="E44" s="34">
        <v>3</v>
      </c>
      <c r="F44" s="9">
        <v>0</v>
      </c>
      <c r="G44" s="34">
        <v>3.375</v>
      </c>
      <c r="H44" s="9">
        <v>0.59947894041408989</v>
      </c>
    </row>
    <row r="45" spans="2:19">
      <c r="B45" s="17" t="s">
        <v>50</v>
      </c>
      <c r="C45" s="34">
        <v>3</v>
      </c>
      <c r="D45" s="9">
        <v>0.48507125007266594</v>
      </c>
      <c r="E45" s="34">
        <v>3</v>
      </c>
      <c r="F45" s="9">
        <v>0</v>
      </c>
      <c r="G45" s="34">
        <v>3</v>
      </c>
      <c r="H45" s="9">
        <v>0.5</v>
      </c>
    </row>
    <row r="46" spans="2:19">
      <c r="B46" s="17" t="s">
        <v>51</v>
      </c>
      <c r="C46" s="34">
        <v>3.1176470588235294</v>
      </c>
      <c r="D46" s="9">
        <v>0.58232323156539201</v>
      </c>
      <c r="E46" s="34">
        <v>3</v>
      </c>
      <c r="F46" s="9">
        <v>0</v>
      </c>
      <c r="G46" s="34">
        <v>3.125</v>
      </c>
      <c r="H46" s="9">
        <v>0.59947894041408989</v>
      </c>
    </row>
    <row r="47" spans="2:19">
      <c r="B47" s="17" t="s">
        <v>52</v>
      </c>
      <c r="C47" s="34">
        <v>2.9411764705882355</v>
      </c>
      <c r="D47" s="9">
        <v>0.53912655234774587</v>
      </c>
      <c r="E47" s="34">
        <v>3</v>
      </c>
      <c r="F47" s="9">
        <v>0</v>
      </c>
      <c r="G47" s="34">
        <v>2.9375</v>
      </c>
      <c r="H47" s="9">
        <v>0.55551215108222429</v>
      </c>
    </row>
    <row r="48" spans="2:19" ht="14.25">
      <c r="B48" s="17" t="s">
        <v>53</v>
      </c>
      <c r="C48" s="34">
        <v>3.1764705882352939</v>
      </c>
      <c r="D48" s="9">
        <v>0.38122004108281532</v>
      </c>
      <c r="E48" s="34">
        <v>3</v>
      </c>
      <c r="F48" s="9">
        <v>0</v>
      </c>
      <c r="G48" s="34">
        <v>3.1875</v>
      </c>
      <c r="H48" s="9">
        <v>0.39031237489989989</v>
      </c>
    </row>
    <row r="49" spans="2:8">
      <c r="B49" s="16" t="s">
        <v>54</v>
      </c>
      <c r="C49" s="37">
        <f>AVERAGE(C50:C55)</f>
        <v>3</v>
      </c>
      <c r="D49" s="38"/>
      <c r="E49" s="37">
        <f>AVERAGE(E50:E55)</f>
        <v>2.5833333333333335</v>
      </c>
      <c r="F49" s="38"/>
      <c r="G49" s="37">
        <f>AVERAGE(G50:G55)</f>
        <v>3.0260416666666665</v>
      </c>
      <c r="H49" s="38"/>
    </row>
    <row r="50" spans="2:8" ht="14.25">
      <c r="B50" s="17" t="s">
        <v>55</v>
      </c>
      <c r="C50" s="34">
        <v>3.4117647058823528</v>
      </c>
      <c r="D50" s="9">
        <v>0.59988464865797475</v>
      </c>
      <c r="E50" s="34">
        <v>3</v>
      </c>
      <c r="F50" s="9">
        <v>0</v>
      </c>
      <c r="G50" s="34">
        <v>3.4375</v>
      </c>
      <c r="H50" s="9">
        <v>0.60917464655056019</v>
      </c>
    </row>
    <row r="51" spans="2:8">
      <c r="B51" s="17" t="s">
        <v>56</v>
      </c>
      <c r="C51" s="34">
        <v>2.8823529411764706</v>
      </c>
      <c r="D51" s="9">
        <v>0.58232323156539201</v>
      </c>
      <c r="E51" s="34">
        <v>3</v>
      </c>
      <c r="F51" s="9">
        <v>0</v>
      </c>
      <c r="G51" s="34">
        <v>2.875</v>
      </c>
      <c r="H51" s="9">
        <v>0.59947894041408989</v>
      </c>
    </row>
    <row r="52" spans="2:8">
      <c r="B52" s="17" t="s">
        <v>57</v>
      </c>
      <c r="C52" s="34">
        <v>3.1176470588235294</v>
      </c>
      <c r="D52" s="9">
        <v>0.58232323156539201</v>
      </c>
      <c r="E52" s="34">
        <v>3</v>
      </c>
      <c r="F52" s="9">
        <v>0</v>
      </c>
      <c r="G52" s="34">
        <v>3.125</v>
      </c>
      <c r="H52" s="9">
        <v>0.59947894041408989</v>
      </c>
    </row>
    <row r="53" spans="2:8">
      <c r="B53" s="17" t="s">
        <v>58</v>
      </c>
      <c r="C53" s="34">
        <v>2.5882352941176472</v>
      </c>
      <c r="D53" s="9">
        <v>0.59988464865797475</v>
      </c>
      <c r="E53" s="34">
        <v>2</v>
      </c>
      <c r="F53" s="9">
        <v>0</v>
      </c>
      <c r="G53" s="34">
        <v>2.625</v>
      </c>
      <c r="H53" s="9">
        <v>0.59947894041408989</v>
      </c>
    </row>
    <row r="54" spans="2:8" ht="14.25">
      <c r="B54" s="17" t="s">
        <v>59</v>
      </c>
      <c r="C54" s="34">
        <v>3</v>
      </c>
      <c r="D54" s="9">
        <v>0.48507125007266594</v>
      </c>
      <c r="E54" s="34">
        <v>2</v>
      </c>
      <c r="F54" s="9">
        <v>0</v>
      </c>
      <c r="G54" s="34">
        <v>3.0625</v>
      </c>
      <c r="H54" s="9">
        <v>0.42847841252506524</v>
      </c>
    </row>
    <row r="55" spans="2:8">
      <c r="B55" s="16" t="s">
        <v>60</v>
      </c>
      <c r="C55" s="37">
        <f>AVERAGE(C56:C61)</f>
        <v>3</v>
      </c>
      <c r="D55" s="38"/>
      <c r="E55" s="37">
        <f>AVERAGE(E56:E61)</f>
        <v>2.5</v>
      </c>
      <c r="F55" s="38"/>
      <c r="G55" s="37">
        <f>AVERAGE(G56:G61)</f>
        <v>3.03125</v>
      </c>
      <c r="H55" s="38"/>
    </row>
    <row r="56" spans="2:8" ht="14.25">
      <c r="B56" s="17" t="s">
        <v>61</v>
      </c>
      <c r="C56" s="34">
        <v>2.9411764705882355</v>
      </c>
      <c r="D56" s="9">
        <v>0.63898708771765977</v>
      </c>
      <c r="E56" s="34">
        <v>2</v>
      </c>
      <c r="F56" s="9">
        <v>0</v>
      </c>
      <c r="G56" s="34">
        <v>3</v>
      </c>
      <c r="H56" s="9">
        <v>0.61237243569579447</v>
      </c>
    </row>
    <row r="57" spans="2:8">
      <c r="B57" s="17" t="s">
        <v>62</v>
      </c>
      <c r="C57" s="34">
        <v>2.7058823529411766</v>
      </c>
      <c r="D57" s="9">
        <v>0.45564509955381371</v>
      </c>
      <c r="E57" s="34">
        <v>2</v>
      </c>
      <c r="F57" s="9">
        <v>0</v>
      </c>
      <c r="G57" s="34">
        <v>2.75</v>
      </c>
      <c r="H57" s="9">
        <v>0.4330127018922193</v>
      </c>
    </row>
    <row r="58" spans="2:8">
      <c r="B58" s="17" t="s">
        <v>63</v>
      </c>
      <c r="C58" s="34">
        <v>2.8823529411764706</v>
      </c>
      <c r="D58" s="9">
        <v>0.47058823529411764</v>
      </c>
      <c r="E58" s="34">
        <v>2</v>
      </c>
      <c r="F58" s="9">
        <v>0</v>
      </c>
      <c r="G58" s="34">
        <v>2.9375</v>
      </c>
      <c r="H58" s="9">
        <v>0.42847841252506524</v>
      </c>
    </row>
    <row r="59" spans="2:8">
      <c r="B59" s="17" t="s">
        <v>64</v>
      </c>
      <c r="C59" s="34">
        <v>3.1764705882352939</v>
      </c>
      <c r="D59" s="9">
        <v>0.61694638127655976</v>
      </c>
      <c r="E59" s="34">
        <v>3</v>
      </c>
      <c r="F59" s="9">
        <v>0</v>
      </c>
      <c r="G59" s="34">
        <v>3.1875</v>
      </c>
      <c r="H59" s="9">
        <v>0.6343057228182637</v>
      </c>
    </row>
    <row r="60" spans="2:8">
      <c r="B60" s="17" t="s">
        <v>65</v>
      </c>
      <c r="C60" s="34">
        <v>3</v>
      </c>
      <c r="D60" s="9">
        <v>0.48507125007266594</v>
      </c>
      <c r="E60" s="34">
        <v>3</v>
      </c>
      <c r="F60" s="9">
        <v>0</v>
      </c>
      <c r="G60" s="34">
        <v>3</v>
      </c>
      <c r="H60" s="9">
        <v>0.5</v>
      </c>
    </row>
    <row r="61" spans="2:8" ht="15.75" thickBot="1">
      <c r="B61" s="18" t="s">
        <v>66</v>
      </c>
      <c r="C61" s="35">
        <v>3.2941176470588234</v>
      </c>
      <c r="D61" s="10">
        <v>0.45564509955381371</v>
      </c>
      <c r="E61" s="35">
        <v>3</v>
      </c>
      <c r="F61" s="10">
        <v>0</v>
      </c>
      <c r="G61" s="35">
        <v>3.3125</v>
      </c>
      <c r="H61" s="10">
        <v>0.46351240544347894</v>
      </c>
    </row>
  </sheetData>
  <mergeCells count="35">
    <mergeCell ref="B4:H4"/>
    <mergeCell ref="B2:H2"/>
    <mergeCell ref="G9:H10"/>
    <mergeCell ref="B9:B10"/>
    <mergeCell ref="B33:B34"/>
    <mergeCell ref="C33:D34"/>
    <mergeCell ref="C9:D10"/>
    <mergeCell ref="E9:F10"/>
    <mergeCell ref="E33:F34"/>
    <mergeCell ref="G33:H34"/>
    <mergeCell ref="B3:H3"/>
    <mergeCell ref="C12:D12"/>
    <mergeCell ref="E12:F12"/>
    <mergeCell ref="G12:H12"/>
    <mergeCell ref="C17:D17"/>
    <mergeCell ref="E17:F17"/>
    <mergeCell ref="C36:D36"/>
    <mergeCell ref="E36:F36"/>
    <mergeCell ref="G36:H36"/>
    <mergeCell ref="G17:H17"/>
    <mergeCell ref="C23:D23"/>
    <mergeCell ref="E23:F23"/>
    <mergeCell ref="G23:H23"/>
    <mergeCell ref="C27:D27"/>
    <mergeCell ref="E27:F27"/>
    <mergeCell ref="G27:H27"/>
    <mergeCell ref="C55:D55"/>
    <mergeCell ref="E55:F55"/>
    <mergeCell ref="G55:H55"/>
    <mergeCell ref="C43:D43"/>
    <mergeCell ref="E43:F43"/>
    <mergeCell ref="G43:H43"/>
    <mergeCell ref="C49:D49"/>
    <mergeCell ref="E49:F49"/>
    <mergeCell ref="G49:H49"/>
  </mergeCells>
  <conditionalFormatting sqref="B35:D35 B33 B9:H9 B10 D13:D16 H13:H16 F13:F16 D37:D42 B11:H11 B12:C12 G12 D18:D22 F18:F22 H18:H22 D24:D26 F24:F26 H24:H26 D28:D31 F28:F31 H28:H31 B13:B31 B36:B61 D44:D48 D50:D54 D56:D61">
    <cfRule type="expression" dxfId="6" priority="26">
      <formula>MOD(ROW(),2)=1</formula>
    </cfRule>
  </conditionalFormatting>
  <conditionalFormatting sqref="C33:D33">
    <cfRule type="expression" dxfId="5" priority="23">
      <formula>MOD(ROW(),2)=1</formula>
    </cfRule>
  </conditionalFormatting>
  <conditionalFormatting sqref="E35:F35 F37:F42 F44:F48 F50:F54 F56:F61">
    <cfRule type="expression" dxfId="4" priority="22">
      <formula>MOD(ROW(),2)=1</formula>
    </cfRule>
  </conditionalFormatting>
  <conditionalFormatting sqref="E33:F33">
    <cfRule type="expression" dxfId="3" priority="21">
      <formula>MOD(ROW(),2)=1</formula>
    </cfRule>
  </conditionalFormatting>
  <conditionalFormatting sqref="G35:H35 H37:H42 H44:H48 H50:H54 H56:H61">
    <cfRule type="expression" dxfId="2" priority="20">
      <formula>MOD(ROW(),2)=1</formula>
    </cfRule>
  </conditionalFormatting>
  <conditionalFormatting sqref="G33:H33">
    <cfRule type="expression" dxfId="1" priority="19">
      <formula>MOD(ROW(),2)=1</formula>
    </cfRule>
  </conditionalFormatting>
  <conditionalFormatting sqref="E12">
    <cfRule type="expression" dxfId="0" priority="17">
      <formula>MOD(ROW(),2)=1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6" ma:contentTypeDescription="Create a new document." ma:contentTypeScope="" ma:versionID="1140fc523c154ba124c5cc73521f2645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f7c4fe52bc156f1e7fcd952acb60d727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FA3EB0-BECC-4C1D-AF5E-B946CFFEA752}"/>
</file>

<file path=customXml/itemProps2.xml><?xml version="1.0" encoding="utf-8"?>
<ds:datastoreItem xmlns:ds="http://schemas.openxmlformats.org/officeDocument/2006/customXml" ds:itemID="{251DF98D-E27B-4669-9097-D8FDB7043400}"/>
</file>

<file path=customXml/itemProps3.xml><?xml version="1.0" encoding="utf-8"?>
<ds:datastoreItem xmlns:ds="http://schemas.openxmlformats.org/officeDocument/2006/customXml" ds:itemID="{5E2EFCD7-6465-4CBE-923B-310C98B894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Stephen F. Austin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Strahl</dc:creator>
  <cp:keywords/>
  <dc:description/>
  <cp:lastModifiedBy>Christina Sinclair</cp:lastModifiedBy>
  <cp:revision/>
  <dcterms:created xsi:type="dcterms:W3CDTF">2022-03-30T21:51:16Z</dcterms:created>
  <dcterms:modified xsi:type="dcterms:W3CDTF">2022-04-13T21:25:14Z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