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0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CAEP\CAEP Annual Report\21-22\"/>
    </mc:Choice>
  </mc:AlternateContent>
  <xr:revisionPtr revIDLastSave="63" documentId="13_ncr:1_{78045634-6E05-4F84-9B84-3AC24E625B16}" xr6:coauthVersionLast="47" xr6:coauthVersionMax="47" xr10:uidLastSave="{A8396CAE-590B-4B1E-ACC1-3525B9AF5321}"/>
  <bookViews>
    <workbookView xWindow="-120" yWindow="-120" windowWidth="29040" windowHeight="15840" xr2:uid="{FD818B32-109A-414B-AF16-F0D790FE55DA}"/>
  </bookViews>
  <sheets>
    <sheet name="Adv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U29" i="2" l="1"/>
  <c r="T29" i="2"/>
  <c r="R29" i="2"/>
  <c r="Q29" i="2"/>
  <c r="O29" i="2"/>
  <c r="N29" i="2"/>
  <c r="L29" i="2"/>
  <c r="K29" i="2"/>
  <c r="I29" i="2"/>
  <c r="H29" i="2"/>
  <c r="F29" i="2"/>
  <c r="E29" i="2"/>
  <c r="C29" i="2"/>
  <c r="B29" i="2"/>
  <c r="D29" i="2" l="1"/>
  <c r="G29" i="2"/>
  <c r="J29" i="2"/>
  <c r="M29" i="2"/>
  <c r="P29" i="2"/>
  <c r="V29" i="2"/>
</calcChain>
</file>

<file path=xl/sharedStrings.xml><?xml version="1.0" encoding="utf-8"?>
<sst xmlns="http://schemas.openxmlformats.org/spreadsheetml/2006/main" count="57" uniqueCount="30">
  <si>
    <t>Measure 3 (Advanced) Candidate Competency at Program Completion</t>
  </si>
  <si>
    <t>Certification Exam Pass Rate Results 20-21</t>
  </si>
  <si>
    <t>Minimum Pass Rate Required = 75%</t>
  </si>
  <si>
    <t>Certification Exams</t>
  </si>
  <si>
    <t>Total_N</t>
  </si>
  <si>
    <t>N_Passed</t>
  </si>
  <si>
    <t>Pass Rate %</t>
  </si>
  <si>
    <t>All</t>
  </si>
  <si>
    <t>Female</t>
  </si>
  <si>
    <t>Male</t>
  </si>
  <si>
    <t>African American</t>
  </si>
  <si>
    <t>Hispanic</t>
  </si>
  <si>
    <t>Other</t>
  </si>
  <si>
    <t>White</t>
  </si>
  <si>
    <t>Grey Box</t>
  </si>
  <si>
    <t>No Tests Taken</t>
  </si>
  <si>
    <t>Red Box</t>
  </si>
  <si>
    <t>Pass Rates Below 75%</t>
  </si>
  <si>
    <t>Tests Taken</t>
  </si>
  <si>
    <t>Tests Passed</t>
  </si>
  <si>
    <t>Braille</t>
  </si>
  <si>
    <t>Educational Diagnostician EC-12 (#153) (last offered 12/31/2020)</t>
  </si>
  <si>
    <t>Educational Diagnostician EC-12 (#253)</t>
  </si>
  <si>
    <t>Performance Assessment for School Leaders (PASL)</t>
  </si>
  <si>
    <t>Principal as Instructional Leader</t>
  </si>
  <si>
    <t xml:space="preserve">Reading Specialist </t>
  </si>
  <si>
    <t>School Counselor</t>
  </si>
  <si>
    <t>Superintendent</t>
  </si>
  <si>
    <t>Visually Impaired</t>
  </si>
  <si>
    <t>Certification Exams Total Pass Rate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</si>
</sst>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charset val="1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6FEDA"/>
        <bgColor indexed="64"/>
      </patternFill>
    </fill>
    <fill>
      <patternFill patternType="solid">
        <fgColor rgb="FFFFD5DE"/>
        <bgColor indexed="64"/>
      </patternFill>
    </fill>
    <fill>
      <patternFill patternType="solid">
        <fgColor rgb="FFF2E5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 tint="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0" fillId="0" borderId="1" xfId="0" applyBorder="1"/>
    <xf numFmtId="0" fontId="2" fillId="0" borderId="3" xfId="0" applyFont="1" applyBorder="1"/>
    <xf numFmtId="0" fontId="2" fillId="2" borderId="8" xfId="0" applyFont="1" applyFill="1" applyBorder="1"/>
    <xf numFmtId="0" fontId="2" fillId="2" borderId="9" xfId="0" applyFont="1" applyFill="1" applyBorder="1"/>
    <xf numFmtId="0" fontId="0" fillId="2" borderId="4" xfId="0" applyFill="1" applyBorder="1"/>
    <xf numFmtId="0" fontId="0" fillId="2" borderId="3" xfId="0" applyFill="1" applyBorder="1"/>
    <xf numFmtId="0" fontId="0" fillId="2" borderId="2" xfId="0" applyFill="1" applyBorder="1"/>
    <xf numFmtId="0" fontId="0" fillId="2" borderId="1" xfId="0" applyFill="1" applyBorder="1"/>
    <xf numFmtId="9" fontId="2" fillId="2" borderId="9" xfId="0" applyNumberFormat="1" applyFont="1" applyFill="1" applyBorder="1"/>
    <xf numFmtId="0" fontId="2" fillId="3" borderId="9" xfId="0" applyFont="1" applyFill="1" applyBorder="1"/>
    <xf numFmtId="0" fontId="0" fillId="3" borderId="3" xfId="0" applyFill="1" applyBorder="1"/>
    <xf numFmtId="0" fontId="0" fillId="3" borderId="1" xfId="0" applyFill="1" applyBorder="1"/>
    <xf numFmtId="9" fontId="2" fillId="3" borderId="9" xfId="0" applyNumberFormat="1" applyFont="1" applyFill="1" applyBorder="1"/>
    <xf numFmtId="0" fontId="2" fillId="4" borderId="9" xfId="0" applyFont="1" applyFill="1" applyBorder="1"/>
    <xf numFmtId="0" fontId="0" fillId="4" borderId="3" xfId="0" applyFill="1" applyBorder="1"/>
    <xf numFmtId="0" fontId="0" fillId="4" borderId="1" xfId="0" applyFill="1" applyBorder="1"/>
    <xf numFmtId="9" fontId="2" fillId="4" borderId="9" xfId="0" applyNumberFormat="1" applyFont="1" applyFill="1" applyBorder="1"/>
    <xf numFmtId="0" fontId="2" fillId="5" borderId="9" xfId="0" applyFont="1" applyFill="1" applyBorder="1"/>
    <xf numFmtId="0" fontId="0" fillId="5" borderId="3" xfId="0" applyFill="1" applyBorder="1"/>
    <xf numFmtId="0" fontId="0" fillId="5" borderId="1" xfId="0" applyFill="1" applyBorder="1"/>
    <xf numFmtId="9" fontId="2" fillId="5" borderId="9" xfId="0" applyNumberFormat="1" applyFont="1" applyFill="1" applyBorder="1"/>
    <xf numFmtId="0" fontId="2" fillId="7" borderId="9" xfId="0" applyFont="1" applyFill="1" applyBorder="1"/>
    <xf numFmtId="0" fontId="0" fillId="7" borderId="1" xfId="0" applyFill="1" applyBorder="1"/>
    <xf numFmtId="9" fontId="2" fillId="7" borderId="9" xfId="0" applyNumberFormat="1" applyFont="1" applyFill="1" applyBorder="1"/>
    <xf numFmtId="0" fontId="2" fillId="8" borderId="9" xfId="0" applyFont="1" applyFill="1" applyBorder="1"/>
    <xf numFmtId="0" fontId="0" fillId="8" borderId="3" xfId="0" applyFill="1" applyBorder="1"/>
    <xf numFmtId="0" fontId="0" fillId="8" borderId="1" xfId="0" applyFill="1" applyBorder="1"/>
    <xf numFmtId="9" fontId="2" fillId="8" borderId="9" xfId="0" applyNumberFormat="1" applyFont="1" applyFill="1" applyBorder="1"/>
    <xf numFmtId="0" fontId="2" fillId="9" borderId="9" xfId="0" applyFont="1" applyFill="1" applyBorder="1"/>
    <xf numFmtId="0" fontId="2" fillId="9" borderId="10" xfId="0" applyFont="1" applyFill="1" applyBorder="1"/>
    <xf numFmtId="0" fontId="0" fillId="9" borderId="3" xfId="0" applyFill="1" applyBorder="1"/>
    <xf numFmtId="0" fontId="0" fillId="9" borderId="12" xfId="0" applyFill="1" applyBorder="1"/>
    <xf numFmtId="0" fontId="0" fillId="9" borderId="1" xfId="0" applyFill="1" applyBorder="1"/>
    <xf numFmtId="0" fontId="0" fillId="9" borderId="13" xfId="0" applyFill="1" applyBorder="1"/>
    <xf numFmtId="9" fontId="2" fillId="9" borderId="10" xfId="0" applyNumberFormat="1" applyFont="1" applyFill="1" applyBorder="1"/>
    <xf numFmtId="0" fontId="1" fillId="11" borderId="1" xfId="0" applyFont="1" applyFill="1" applyBorder="1"/>
    <xf numFmtId="0" fontId="1" fillId="10" borderId="1" xfId="0" applyFont="1" applyFill="1" applyBorder="1"/>
    <xf numFmtId="0" fontId="2" fillId="0" borderId="4" xfId="0" applyFont="1" applyBorder="1"/>
    <xf numFmtId="0" fontId="2" fillId="0" borderId="17" xfId="0" applyFont="1" applyBorder="1"/>
    <xf numFmtId="0" fontId="2" fillId="2" borderId="2" xfId="0" applyFont="1" applyFill="1" applyBorder="1"/>
    <xf numFmtId="1" fontId="0" fillId="0" borderId="18" xfId="0" applyNumberFormat="1" applyBorder="1"/>
    <xf numFmtId="0" fontId="2" fillId="3" borderId="2" xfId="0" applyFont="1" applyFill="1" applyBorder="1"/>
    <xf numFmtId="0" fontId="2" fillId="4" borderId="2" xfId="0" applyFont="1" applyFill="1" applyBorder="1"/>
    <xf numFmtId="0" fontId="2" fillId="5" borderId="2" xfId="0" applyFont="1" applyFill="1" applyBorder="1"/>
    <xf numFmtId="0" fontId="2" fillId="8" borderId="2" xfId="0" applyFont="1" applyFill="1" applyBorder="1"/>
    <xf numFmtId="0" fontId="2" fillId="6" borderId="2" xfId="0" applyFont="1" applyFill="1" applyBorder="1"/>
    <xf numFmtId="0" fontId="2" fillId="9" borderId="16" xfId="0" applyFont="1" applyFill="1" applyBorder="1"/>
    <xf numFmtId="0" fontId="0" fillId="0" borderId="11" xfId="0" applyBorder="1"/>
    <xf numFmtId="1" fontId="0" fillId="0" borderId="15" xfId="0" applyNumberFormat="1" applyBorder="1"/>
    <xf numFmtId="0" fontId="2" fillId="0" borderId="0" xfId="0" applyFont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8" borderId="6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9" borderId="6" xfId="0" applyFont="1" applyFill="1" applyBorder="1" applyAlignment="1">
      <alignment horizontal="center"/>
    </xf>
    <xf numFmtId="0" fontId="2" fillId="9" borderId="7" xfId="0" applyFont="1" applyFill="1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2" xfId="0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0" fontId="0" fillId="2" borderId="1" xfId="0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0" fontId="0" fillId="11" borderId="1" xfId="0" applyFill="1" applyBorder="1"/>
    <xf numFmtId="0" fontId="0" fillId="5" borderId="1" xfId="0" applyFill="1" applyBorder="1" applyAlignment="1">
      <alignment horizontal="right"/>
    </xf>
    <xf numFmtId="0" fontId="0" fillId="8" borderId="1" xfId="0" applyFill="1" applyBorder="1" applyAlignment="1">
      <alignment horizontal="right"/>
    </xf>
    <xf numFmtId="0" fontId="0" fillId="10" borderId="1" xfId="0" applyFill="1" applyBorder="1" applyAlignment="1">
      <alignment horizontal="right"/>
    </xf>
    <xf numFmtId="0" fontId="0" fillId="11" borderId="15" xfId="0" applyFill="1" applyBorder="1"/>
    <xf numFmtId="0" fontId="0" fillId="11" borderId="20" xfId="0" applyFill="1" applyBorder="1"/>
    <xf numFmtId="0" fontId="0" fillId="11" borderId="16" xfId="0" applyFill="1" applyBorder="1"/>
    <xf numFmtId="0" fontId="0" fillId="9" borderId="1" xfId="0" applyFill="1" applyBorder="1" applyAlignment="1">
      <alignment horizontal="right"/>
    </xf>
    <xf numFmtId="0" fontId="0" fillId="9" borderId="21" xfId="0" applyFill="1" applyBorder="1" applyAlignment="1">
      <alignment horizontal="right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/>
    <xf numFmtId="0" fontId="2" fillId="0" borderId="25" xfId="0" applyFont="1" applyBorder="1"/>
    <xf numFmtId="0" fontId="0" fillId="0" borderId="24" xfId="0" applyBorder="1"/>
    <xf numFmtId="0" fontId="3" fillId="0" borderId="26" xfId="0" applyFont="1" applyBorder="1"/>
    <xf numFmtId="0" fontId="0" fillId="2" borderId="2" xfId="0" applyFill="1" applyBorder="1" applyAlignment="1">
      <alignment horizontal="right"/>
    </xf>
  </cellXfs>
  <cellStyles count="1">
    <cellStyle name="Normal" xfId="0" builtinId="0"/>
  </cellStyles>
  <dxfs count="8">
    <dxf>
      <numFmt numFmtId="1" formatCode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colors>
    <mruColors>
      <color rgb="FFF2E5FF"/>
      <color rgb="FFD6FEDA"/>
      <color rgb="FFFFD5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C9CFC18-821C-4892-8C3C-3915E3FB75E7}" name="Table17" displayName="Table17" ref="A5:D12" totalsRowShown="0" headerRowDxfId="7" headerRowBorderDxfId="5" tableBorderDxfId="6" totalsRowBorderDxfId="4">
  <autoFilter ref="A5:D12" xr:uid="{8C9CFC18-821C-4892-8C3C-3915E3FB75E7}"/>
  <tableColumns count="4">
    <tableColumn id="1" xr3:uid="{B29D1E04-AD74-4F58-9473-F0F9881DF906}" name="Certification Exams" dataDxfId="3"/>
    <tableColumn id="2" xr3:uid="{2B0AB275-BDB3-4180-9B1D-196E632F3232}" name="Total_N" dataDxfId="2"/>
    <tableColumn id="3" xr3:uid="{12C1DFCD-0BD0-40E1-800E-1DAFBD86D957}" name="N_Passed" dataDxfId="1"/>
    <tableColumn id="4" xr3:uid="{BCAEEAE4-7665-4179-9DA2-816A9C0A2DC5}" name="Pass Rate %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82C4E-6A0C-44D0-93CD-2D9C353950E2}">
  <dimension ref="A1:V29"/>
  <sheetViews>
    <sheetView tabSelected="1" workbookViewId="0">
      <selection activeCell="E5" sqref="E5"/>
    </sheetView>
  </sheetViews>
  <sheetFormatPr defaultRowHeight="15"/>
  <cols>
    <col min="1" max="1" width="58.7109375" bestFit="1" customWidth="1"/>
    <col min="2" max="2" width="11.28515625" bestFit="1" customWidth="1"/>
    <col min="3" max="3" width="12.140625" bestFit="1" customWidth="1"/>
    <col min="4" max="4" width="13.5703125" bestFit="1" customWidth="1"/>
    <col min="5" max="5" width="11.28515625" bestFit="1" customWidth="1"/>
    <col min="6" max="6" width="12.140625" bestFit="1" customWidth="1"/>
    <col min="7" max="8" width="11.28515625" bestFit="1" customWidth="1"/>
    <col min="9" max="9" width="12.140625" bestFit="1" customWidth="1"/>
    <col min="10" max="11" width="11.28515625" bestFit="1" customWidth="1"/>
    <col min="12" max="12" width="12.140625" bestFit="1" customWidth="1"/>
    <col min="13" max="14" width="11.28515625" bestFit="1" customWidth="1"/>
    <col min="15" max="15" width="12.140625" bestFit="1" customWidth="1"/>
    <col min="16" max="17" width="11.28515625" bestFit="1" customWidth="1"/>
    <col min="18" max="18" width="12.140625" bestFit="1" customWidth="1"/>
    <col min="19" max="20" width="11.28515625" bestFit="1" customWidth="1"/>
    <col min="21" max="21" width="12.140625" bestFit="1" customWidth="1"/>
    <col min="22" max="22" width="11.28515625" bestFit="1" customWidth="1"/>
  </cols>
  <sheetData>
    <row r="1" spans="1:4">
      <c r="A1" s="52" t="s">
        <v>0</v>
      </c>
      <c r="B1" s="52"/>
      <c r="C1" s="52"/>
      <c r="D1" s="52"/>
    </row>
    <row r="2" spans="1:4">
      <c r="A2" s="52" t="s">
        <v>1</v>
      </c>
      <c r="B2" s="52"/>
      <c r="C2" s="52"/>
      <c r="D2" s="52"/>
    </row>
    <row r="3" spans="1:4">
      <c r="A3" s="52" t="s">
        <v>2</v>
      </c>
      <c r="B3" s="52"/>
      <c r="C3" s="52"/>
      <c r="D3" s="52"/>
    </row>
    <row r="4" spans="1:4">
      <c r="A4" s="1"/>
      <c r="B4" s="1"/>
      <c r="C4" s="1"/>
      <c r="D4" s="1"/>
    </row>
    <row r="5" spans="1:4">
      <c r="A5" s="40" t="s">
        <v>3</v>
      </c>
      <c r="B5" s="4" t="s">
        <v>4</v>
      </c>
      <c r="C5" s="4" t="s">
        <v>5</v>
      </c>
      <c r="D5" s="41" t="s">
        <v>6</v>
      </c>
    </row>
    <row r="6" spans="1:4">
      <c r="A6" s="42" t="s">
        <v>7</v>
      </c>
      <c r="B6" s="3">
        <v>186</v>
      </c>
      <c r="C6" s="3">
        <v>180</v>
      </c>
      <c r="D6" s="43">
        <v>97</v>
      </c>
    </row>
    <row r="7" spans="1:4">
      <c r="A7" s="44" t="s">
        <v>8</v>
      </c>
      <c r="B7" s="3">
        <v>155</v>
      </c>
      <c r="C7" s="3">
        <v>150</v>
      </c>
      <c r="D7" s="43">
        <v>97</v>
      </c>
    </row>
    <row r="8" spans="1:4">
      <c r="A8" s="45" t="s">
        <v>9</v>
      </c>
      <c r="B8" s="3">
        <v>31</v>
      </c>
      <c r="C8" s="3">
        <v>30</v>
      </c>
      <c r="D8" s="43">
        <v>97</v>
      </c>
    </row>
    <row r="9" spans="1:4">
      <c r="A9" s="46" t="s">
        <v>10</v>
      </c>
      <c r="B9" s="3">
        <v>14</v>
      </c>
      <c r="C9" s="3">
        <v>13</v>
      </c>
      <c r="D9" s="43">
        <v>93</v>
      </c>
    </row>
    <row r="10" spans="1:4">
      <c r="A10" s="47" t="s">
        <v>11</v>
      </c>
      <c r="B10" s="3">
        <v>20</v>
      </c>
      <c r="C10" s="3">
        <v>18</v>
      </c>
      <c r="D10" s="43">
        <v>90</v>
      </c>
    </row>
    <row r="11" spans="1:4">
      <c r="A11" s="48" t="s">
        <v>12</v>
      </c>
      <c r="B11" s="3">
        <v>5</v>
      </c>
      <c r="C11" s="3">
        <v>5</v>
      </c>
      <c r="D11" s="43">
        <v>100</v>
      </c>
    </row>
    <row r="12" spans="1:4">
      <c r="A12" s="49" t="s">
        <v>13</v>
      </c>
      <c r="B12" s="50">
        <v>147</v>
      </c>
      <c r="C12" s="50">
        <v>144</v>
      </c>
      <c r="D12" s="51">
        <v>98</v>
      </c>
    </row>
    <row r="13" spans="1:4">
      <c r="A13" s="2"/>
    </row>
    <row r="14" spans="1:4">
      <c r="A14" s="38" t="s">
        <v>14</v>
      </c>
      <c r="B14" s="61" t="s">
        <v>15</v>
      </c>
      <c r="C14" s="62"/>
      <c r="D14" s="63"/>
    </row>
    <row r="15" spans="1:4">
      <c r="A15" s="39" t="s">
        <v>16</v>
      </c>
      <c r="B15" s="61" t="s">
        <v>17</v>
      </c>
      <c r="C15" s="62"/>
      <c r="D15" s="63"/>
    </row>
    <row r="17" spans="1:22" s="2" customFormat="1">
      <c r="A17" s="76" t="s">
        <v>3</v>
      </c>
      <c r="B17" s="53" t="s">
        <v>7</v>
      </c>
      <c r="C17" s="53"/>
      <c r="D17" s="54"/>
      <c r="E17" s="55" t="s">
        <v>8</v>
      </c>
      <c r="F17" s="55"/>
      <c r="G17" s="55"/>
      <c r="H17" s="56" t="s">
        <v>9</v>
      </c>
      <c r="I17" s="56"/>
      <c r="J17" s="56"/>
      <c r="K17" s="64" t="s">
        <v>10</v>
      </c>
      <c r="L17" s="64"/>
      <c r="M17" s="64"/>
      <c r="N17" s="57" t="s">
        <v>11</v>
      </c>
      <c r="O17" s="57"/>
      <c r="P17" s="57"/>
      <c r="Q17" s="58" t="s">
        <v>12</v>
      </c>
      <c r="R17" s="58"/>
      <c r="S17" s="58"/>
      <c r="T17" s="59" t="s">
        <v>13</v>
      </c>
      <c r="U17" s="59"/>
      <c r="V17" s="60"/>
    </row>
    <row r="18" spans="1:22" s="2" customFormat="1">
      <c r="A18" s="77"/>
      <c r="B18" s="5" t="s">
        <v>18</v>
      </c>
      <c r="C18" s="6" t="s">
        <v>19</v>
      </c>
      <c r="D18" s="6" t="s">
        <v>6</v>
      </c>
      <c r="E18" s="12" t="s">
        <v>18</v>
      </c>
      <c r="F18" s="12" t="s">
        <v>19</v>
      </c>
      <c r="G18" s="12" t="s">
        <v>6</v>
      </c>
      <c r="H18" s="16" t="s">
        <v>18</v>
      </c>
      <c r="I18" s="16" t="s">
        <v>19</v>
      </c>
      <c r="J18" s="16" t="s">
        <v>6</v>
      </c>
      <c r="K18" s="20" t="s">
        <v>18</v>
      </c>
      <c r="L18" s="20" t="s">
        <v>19</v>
      </c>
      <c r="M18" s="20" t="s">
        <v>6</v>
      </c>
      <c r="N18" s="27" t="s">
        <v>18</v>
      </c>
      <c r="O18" s="27" t="s">
        <v>19</v>
      </c>
      <c r="P18" s="27" t="s">
        <v>6</v>
      </c>
      <c r="Q18" s="24" t="s">
        <v>18</v>
      </c>
      <c r="R18" s="24" t="s">
        <v>19</v>
      </c>
      <c r="S18" s="24" t="s">
        <v>6</v>
      </c>
      <c r="T18" s="31" t="s">
        <v>18</v>
      </c>
      <c r="U18" s="31" t="s">
        <v>19</v>
      </c>
      <c r="V18" s="32" t="s">
        <v>6</v>
      </c>
    </row>
    <row r="19" spans="1:22">
      <c r="A19" s="78" t="s">
        <v>20</v>
      </c>
      <c r="B19" s="82">
        <v>17</v>
      </c>
      <c r="C19" s="65">
        <v>14</v>
      </c>
      <c r="D19" s="65">
        <v>82.4</v>
      </c>
      <c r="E19" s="66">
        <v>17</v>
      </c>
      <c r="F19" s="66">
        <v>14</v>
      </c>
      <c r="G19" s="66">
        <v>82.3</v>
      </c>
      <c r="H19" s="67"/>
      <c r="I19" s="67"/>
      <c r="J19" s="67"/>
      <c r="K19" s="68">
        <v>1</v>
      </c>
      <c r="L19" s="68">
        <v>1</v>
      </c>
      <c r="M19" s="68">
        <v>100</v>
      </c>
      <c r="N19" s="69">
        <v>3</v>
      </c>
      <c r="O19" s="69">
        <v>2</v>
      </c>
      <c r="P19" s="70">
        <v>67</v>
      </c>
      <c r="Q19" s="71"/>
      <c r="R19" s="72"/>
      <c r="S19" s="73"/>
      <c r="T19" s="74">
        <v>13</v>
      </c>
      <c r="U19" s="74">
        <v>11</v>
      </c>
      <c r="V19" s="75">
        <v>84.6</v>
      </c>
    </row>
    <row r="20" spans="1:22">
      <c r="A20" s="79" t="s">
        <v>21</v>
      </c>
      <c r="B20" s="7">
        <v>28</v>
      </c>
      <c r="C20" s="8">
        <v>28</v>
      </c>
      <c r="D20" s="8">
        <v>100</v>
      </c>
      <c r="E20" s="13">
        <v>27</v>
      </c>
      <c r="F20" s="13">
        <v>27</v>
      </c>
      <c r="G20" s="13">
        <v>100</v>
      </c>
      <c r="H20" s="17">
        <v>1</v>
      </c>
      <c r="I20" s="17">
        <v>1</v>
      </c>
      <c r="J20" s="17">
        <v>100</v>
      </c>
      <c r="K20" s="21">
        <v>2</v>
      </c>
      <c r="L20" s="21">
        <v>2</v>
      </c>
      <c r="M20" s="21">
        <v>100</v>
      </c>
      <c r="N20" s="28">
        <v>2</v>
      </c>
      <c r="O20" s="28">
        <v>2</v>
      </c>
      <c r="P20" s="28">
        <v>100</v>
      </c>
      <c r="Q20" s="38"/>
      <c r="R20" s="38"/>
      <c r="S20" s="38"/>
      <c r="T20" s="33">
        <v>24</v>
      </c>
      <c r="U20" s="33">
        <v>24</v>
      </c>
      <c r="V20" s="34">
        <v>100</v>
      </c>
    </row>
    <row r="21" spans="1:22">
      <c r="A21" s="78" t="s">
        <v>22</v>
      </c>
      <c r="B21" s="9">
        <v>1</v>
      </c>
      <c r="C21" s="10">
        <v>1</v>
      </c>
      <c r="D21" s="10">
        <v>100</v>
      </c>
      <c r="E21" s="14">
        <v>1</v>
      </c>
      <c r="F21" s="14">
        <v>1</v>
      </c>
      <c r="G21" s="14">
        <v>100</v>
      </c>
      <c r="H21" s="38"/>
      <c r="I21" s="38"/>
      <c r="J21" s="38"/>
      <c r="K21" s="38"/>
      <c r="L21" s="38"/>
      <c r="M21" s="38"/>
      <c r="N21" s="38"/>
      <c r="O21" s="38"/>
      <c r="P21" s="38"/>
      <c r="Q21" s="25">
        <v>1</v>
      </c>
      <c r="R21" s="25">
        <v>1</v>
      </c>
      <c r="S21" s="25">
        <v>100</v>
      </c>
      <c r="T21" s="38"/>
      <c r="U21" s="38"/>
      <c r="V21" s="38"/>
    </row>
    <row r="22" spans="1:22">
      <c r="A22" s="78" t="s">
        <v>23</v>
      </c>
      <c r="B22" s="9">
        <v>49</v>
      </c>
      <c r="C22" s="10">
        <v>49</v>
      </c>
      <c r="D22" s="10">
        <v>100</v>
      </c>
      <c r="E22" s="14">
        <v>37</v>
      </c>
      <c r="F22" s="14">
        <v>37</v>
      </c>
      <c r="G22" s="14">
        <v>100</v>
      </c>
      <c r="H22" s="18">
        <v>12</v>
      </c>
      <c r="I22" s="18">
        <v>12</v>
      </c>
      <c r="J22" s="18">
        <v>100</v>
      </c>
      <c r="K22" s="22">
        <v>2</v>
      </c>
      <c r="L22" s="22">
        <v>2</v>
      </c>
      <c r="M22" s="22">
        <v>100</v>
      </c>
      <c r="N22" s="29">
        <v>7</v>
      </c>
      <c r="O22" s="29">
        <v>7</v>
      </c>
      <c r="P22" s="29">
        <v>100</v>
      </c>
      <c r="Q22" s="25">
        <v>1</v>
      </c>
      <c r="R22" s="25">
        <v>1</v>
      </c>
      <c r="S22" s="25">
        <v>100</v>
      </c>
      <c r="T22" s="35">
        <v>39</v>
      </c>
      <c r="U22" s="35">
        <v>39</v>
      </c>
      <c r="V22" s="36">
        <v>100</v>
      </c>
    </row>
    <row r="23" spans="1:22">
      <c r="A23" s="78" t="s">
        <v>24</v>
      </c>
      <c r="B23" s="9">
        <v>62</v>
      </c>
      <c r="C23" s="10">
        <v>58</v>
      </c>
      <c r="D23" s="10">
        <v>93.5</v>
      </c>
      <c r="E23" s="14">
        <v>48</v>
      </c>
      <c r="F23" s="14">
        <v>45</v>
      </c>
      <c r="G23" s="14">
        <v>94</v>
      </c>
      <c r="H23" s="18">
        <v>14</v>
      </c>
      <c r="I23" s="18">
        <v>13</v>
      </c>
      <c r="J23" s="18">
        <v>93</v>
      </c>
      <c r="K23" s="22">
        <v>6</v>
      </c>
      <c r="L23" s="22">
        <v>5</v>
      </c>
      <c r="M23" s="22">
        <v>83.3</v>
      </c>
      <c r="N23" s="29">
        <v>7</v>
      </c>
      <c r="O23" s="29">
        <v>6</v>
      </c>
      <c r="P23" s="29">
        <v>86</v>
      </c>
      <c r="Q23" s="25">
        <v>2</v>
      </c>
      <c r="R23" s="25">
        <v>2</v>
      </c>
      <c r="S23" s="25">
        <v>100</v>
      </c>
      <c r="T23" s="35">
        <v>47</v>
      </c>
      <c r="U23" s="35">
        <v>45</v>
      </c>
      <c r="V23" s="36">
        <v>96</v>
      </c>
    </row>
    <row r="24" spans="1:22">
      <c r="A24" s="78" t="s">
        <v>25</v>
      </c>
      <c r="B24" s="9">
        <v>13</v>
      </c>
      <c r="C24" s="10">
        <v>13</v>
      </c>
      <c r="D24" s="10">
        <v>100</v>
      </c>
      <c r="E24" s="14">
        <v>13</v>
      </c>
      <c r="F24" s="14">
        <v>13</v>
      </c>
      <c r="G24" s="14">
        <v>100</v>
      </c>
      <c r="H24" s="38"/>
      <c r="I24" s="38"/>
      <c r="J24" s="38"/>
      <c r="K24" s="22">
        <v>2</v>
      </c>
      <c r="L24" s="22">
        <v>2</v>
      </c>
      <c r="M24" s="22">
        <v>100</v>
      </c>
      <c r="N24" s="38"/>
      <c r="O24" s="38"/>
      <c r="P24" s="38"/>
      <c r="Q24" s="38"/>
      <c r="R24" s="38"/>
      <c r="S24" s="38"/>
      <c r="T24" s="35">
        <v>11</v>
      </c>
      <c r="U24" s="35">
        <v>11</v>
      </c>
      <c r="V24" s="36">
        <v>100</v>
      </c>
    </row>
    <row r="25" spans="1:22">
      <c r="A25" s="78" t="s">
        <v>26</v>
      </c>
      <c r="B25" s="9">
        <v>6</v>
      </c>
      <c r="C25" s="10">
        <v>6</v>
      </c>
      <c r="D25" s="10">
        <v>100</v>
      </c>
      <c r="E25" s="14">
        <v>5</v>
      </c>
      <c r="F25" s="14">
        <v>5</v>
      </c>
      <c r="G25" s="14">
        <v>100</v>
      </c>
      <c r="H25" s="18">
        <v>1</v>
      </c>
      <c r="I25" s="18">
        <v>1</v>
      </c>
      <c r="J25" s="18">
        <v>100</v>
      </c>
      <c r="K25" s="38"/>
      <c r="L25" s="38"/>
      <c r="M25" s="38"/>
      <c r="N25" s="38"/>
      <c r="O25" s="38"/>
      <c r="P25" s="38"/>
      <c r="Q25" s="38"/>
      <c r="R25" s="38"/>
      <c r="S25" s="38"/>
      <c r="T25" s="35">
        <v>6</v>
      </c>
      <c r="U25" s="35">
        <v>6</v>
      </c>
      <c r="V25" s="36">
        <v>100</v>
      </c>
    </row>
    <row r="26" spans="1:22">
      <c r="A26" s="78" t="s">
        <v>27</v>
      </c>
      <c r="B26" s="9">
        <v>8</v>
      </c>
      <c r="C26" s="10">
        <v>8</v>
      </c>
      <c r="D26" s="10">
        <v>100</v>
      </c>
      <c r="E26" s="14">
        <v>5</v>
      </c>
      <c r="F26" s="14">
        <v>5</v>
      </c>
      <c r="G26" s="14">
        <v>100</v>
      </c>
      <c r="H26" s="18">
        <v>3</v>
      </c>
      <c r="I26" s="18">
        <v>3</v>
      </c>
      <c r="J26" s="18">
        <v>100</v>
      </c>
      <c r="K26" s="22">
        <v>1</v>
      </c>
      <c r="L26" s="22">
        <v>1</v>
      </c>
      <c r="M26" s="22">
        <v>100</v>
      </c>
      <c r="N26" s="38"/>
      <c r="O26" s="38"/>
      <c r="P26" s="38"/>
      <c r="Q26" s="38"/>
      <c r="R26" s="38"/>
      <c r="S26" s="38"/>
      <c r="T26" s="35">
        <v>7</v>
      </c>
      <c r="U26" s="35">
        <v>7</v>
      </c>
      <c r="V26" s="36">
        <v>100</v>
      </c>
    </row>
    <row r="27" spans="1:22">
      <c r="A27" s="78" t="s">
        <v>28</v>
      </c>
      <c r="B27" s="9">
        <v>19</v>
      </c>
      <c r="C27" s="10">
        <v>17</v>
      </c>
      <c r="D27" s="10">
        <v>89.5</v>
      </c>
      <c r="E27" s="14">
        <v>19</v>
      </c>
      <c r="F27" s="14">
        <v>17</v>
      </c>
      <c r="G27" s="14">
        <v>89.5</v>
      </c>
      <c r="H27" s="38"/>
      <c r="I27" s="38"/>
      <c r="J27" s="38"/>
      <c r="K27" s="22">
        <v>1</v>
      </c>
      <c r="L27" s="22">
        <v>1</v>
      </c>
      <c r="M27" s="22">
        <v>100</v>
      </c>
      <c r="N27" s="29">
        <v>4</v>
      </c>
      <c r="O27" s="29">
        <v>3</v>
      </c>
      <c r="P27" s="29">
        <v>75</v>
      </c>
      <c r="Q27" s="25">
        <v>1</v>
      </c>
      <c r="R27" s="25">
        <v>1</v>
      </c>
      <c r="S27" s="25">
        <v>100</v>
      </c>
      <c r="T27" s="35">
        <v>13</v>
      </c>
      <c r="U27" s="35">
        <v>12</v>
      </c>
      <c r="V27" s="36">
        <v>92.3</v>
      </c>
    </row>
    <row r="28" spans="1:22">
      <c r="A28" s="80"/>
      <c r="B28" s="9"/>
      <c r="C28" s="10"/>
      <c r="D28" s="10"/>
      <c r="E28" s="14"/>
      <c r="F28" s="14"/>
      <c r="G28" s="14"/>
      <c r="H28" s="18"/>
      <c r="I28" s="18"/>
      <c r="J28" s="18"/>
      <c r="K28" s="22"/>
      <c r="L28" s="22"/>
      <c r="M28" s="22"/>
      <c r="N28" s="29"/>
      <c r="O28" s="29"/>
      <c r="P28" s="29"/>
      <c r="Q28" s="25"/>
      <c r="R28" s="25"/>
      <c r="S28" s="25"/>
      <c r="T28" s="35"/>
      <c r="U28" s="35"/>
      <c r="V28" s="36"/>
    </row>
    <row r="29" spans="1:22" s="2" customFormat="1">
      <c r="A29" s="81" t="s">
        <v>29</v>
      </c>
      <c r="B29" s="5">
        <f>SUM(B20:B27)</f>
        <v>186</v>
      </c>
      <c r="C29" s="5">
        <f>SUM(C20:C27)</f>
        <v>180</v>
      </c>
      <c r="D29" s="11">
        <f>C29/B29</f>
        <v>0.967741935483871</v>
      </c>
      <c r="E29" s="12">
        <f>SUM(E20:E27)</f>
        <v>155</v>
      </c>
      <c r="F29" s="12">
        <f>SUM(F20:F27)</f>
        <v>150</v>
      </c>
      <c r="G29" s="15">
        <f>F29/E29</f>
        <v>0.967741935483871</v>
      </c>
      <c r="H29" s="16">
        <f>SUM(H20:H27)</f>
        <v>31</v>
      </c>
      <c r="I29" s="16">
        <f>SUM(I20:I27)</f>
        <v>30</v>
      </c>
      <c r="J29" s="19">
        <f>I29/H29</f>
        <v>0.967741935483871</v>
      </c>
      <c r="K29" s="20">
        <f>SUM(K20:K27)</f>
        <v>14</v>
      </c>
      <c r="L29" s="20">
        <f>SUM(L20:L27)</f>
        <v>13</v>
      </c>
      <c r="M29" s="23">
        <f>L29/K29</f>
        <v>0.9285714285714286</v>
      </c>
      <c r="N29" s="27">
        <f>SUM(N20:N27)</f>
        <v>20</v>
      </c>
      <c r="O29" s="27">
        <f>SUM(O20:O27)</f>
        <v>18</v>
      </c>
      <c r="P29" s="30">
        <f>O29/N29</f>
        <v>0.9</v>
      </c>
      <c r="Q29" s="24">
        <f>SUM(Q21:Q27)</f>
        <v>5</v>
      </c>
      <c r="R29" s="24">
        <f>SUM(R21:R27)</f>
        <v>5</v>
      </c>
      <c r="S29" s="26">
        <v>1</v>
      </c>
      <c r="T29" s="31">
        <f>SUM(T20:T27)</f>
        <v>147</v>
      </c>
      <c r="U29" s="31">
        <f>SUM(U20:U27)</f>
        <v>144</v>
      </c>
      <c r="V29" s="37">
        <f>U29/T29</f>
        <v>0.97959183673469385</v>
      </c>
    </row>
  </sheetData>
  <mergeCells count="13">
    <mergeCell ref="N17:P17"/>
    <mergeCell ref="Q17:S17"/>
    <mergeCell ref="T17:V17"/>
    <mergeCell ref="A2:D2"/>
    <mergeCell ref="B15:D15"/>
    <mergeCell ref="B14:D14"/>
    <mergeCell ref="K17:M17"/>
    <mergeCell ref="A3:D3"/>
    <mergeCell ref="A1:D1"/>
    <mergeCell ref="A17:A18"/>
    <mergeCell ref="B17:D17"/>
    <mergeCell ref="E17:G17"/>
    <mergeCell ref="H17:J17"/>
  </mergeCells>
  <pageMargins left="0.7" right="0.7" top="0.75" bottom="0.75" header="0.3" footer="0.3"/>
  <pageSetup orientation="portrait" horizontalDpi="4294967295" verticalDpi="4294967295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449BF42DE8E241B3B813DB739BDAB9" ma:contentTypeVersion="6" ma:contentTypeDescription="Create a new document." ma:contentTypeScope="" ma:versionID="1140fc523c154ba124c5cc73521f2645">
  <xsd:schema xmlns:xsd="http://www.w3.org/2001/XMLSchema" xmlns:xs="http://www.w3.org/2001/XMLSchema" xmlns:p="http://schemas.microsoft.com/office/2006/metadata/properties" xmlns:ns2="530f60ef-a3b4-43a0-a630-bf932242ffa2" xmlns:ns3="e1b89306-0467-4978-8b52-0c1de8ddbba4" targetNamespace="http://schemas.microsoft.com/office/2006/metadata/properties" ma:root="true" ma:fieldsID="f7c4fe52bc156f1e7fcd952acb60d727" ns2:_="" ns3:_="">
    <xsd:import namespace="530f60ef-a3b4-43a0-a630-bf932242ffa2"/>
    <xsd:import namespace="e1b89306-0467-4978-8b52-0c1de8ddb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0f60ef-a3b4-43a0-a630-bf932242f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b89306-0467-4978-8b52-0c1de8ddbba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BB63B47-C862-4A61-81AE-A3DBC053E0AE}"/>
</file>

<file path=customXml/itemProps2.xml><?xml version="1.0" encoding="utf-8"?>
<ds:datastoreItem xmlns:ds="http://schemas.openxmlformats.org/officeDocument/2006/customXml" ds:itemID="{FFDF99C0-4553-4D35-9A5B-A50DBBCA0529}"/>
</file>

<file path=customXml/itemProps3.xml><?xml version="1.0" encoding="utf-8"?>
<ds:datastoreItem xmlns:ds="http://schemas.openxmlformats.org/officeDocument/2006/customXml" ds:itemID="{D9A16803-F9E3-4262-B98E-14BFADCB91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Stephen F. Austin State University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Carrie Baker</dc:creator>
  <cp:keywords/>
  <dc:description/>
  <cp:lastModifiedBy>Carrie Baker</cp:lastModifiedBy>
  <cp:revision/>
  <dcterms:created xsi:type="dcterms:W3CDTF">2022-04-11T19:19:35Z</dcterms:created>
  <dcterms:modified xsi:type="dcterms:W3CDTF">2022-04-13T20:27:09Z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0x01010050449BF42DE8E241B3B813DB739BDAB9</vt:lpwstr>
  </property>
</Properties>
</file>